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"/>
    </mc:Choice>
  </mc:AlternateContent>
  <xr:revisionPtr revIDLastSave="0" documentId="13_ncr:1_{AF665BF9-6A73-4DC8-9D7F-249C9C31D104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Sheet1!$P$1:$P$90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1" l="1"/>
  <c r="P81" i="1"/>
  <c r="P82" i="1"/>
  <c r="P83" i="1"/>
  <c r="P84" i="1"/>
  <c r="P85" i="1"/>
  <c r="P86" i="1"/>
  <c r="P87" i="1"/>
  <c r="P79" i="1"/>
  <c r="H86" i="1"/>
  <c r="H8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2" i="1"/>
  <c r="M53" i="2"/>
  <c r="L53" i="2"/>
  <c r="K433" i="2"/>
  <c r="J433" i="2"/>
  <c r="I431" i="2"/>
  <c r="D36" i="2"/>
  <c r="C110" i="2"/>
  <c r="P42" i="1" l="1"/>
  <c r="P69" i="1"/>
  <c r="P73" i="1"/>
  <c r="P53" i="1"/>
  <c r="P57" i="1"/>
  <c r="P40" i="1"/>
  <c r="P75" i="1"/>
  <c r="P61" i="1"/>
  <c r="P60" i="1"/>
  <c r="H61" i="1" l="1"/>
  <c r="H75" i="1"/>
  <c r="H40" i="1"/>
  <c r="H69" i="1"/>
  <c r="H53" i="1"/>
  <c r="H60" i="1"/>
  <c r="H57" i="1"/>
  <c r="H42" i="1"/>
  <c r="H73" i="1"/>
  <c r="P45" i="1"/>
  <c r="P64" i="1"/>
  <c r="P47" i="1"/>
  <c r="P58" i="1"/>
  <c r="P74" i="1"/>
  <c r="P67" i="1"/>
  <c r="P48" i="1"/>
  <c r="P68" i="1"/>
  <c r="P43" i="1"/>
  <c r="P55" i="1"/>
  <c r="P39" i="1"/>
  <c r="H39" i="1"/>
  <c r="P72" i="1"/>
  <c r="P59" i="1"/>
  <c r="P54" i="1"/>
  <c r="P71" i="1"/>
  <c r="P77" i="1"/>
  <c r="P49" i="1"/>
  <c r="P46" i="1"/>
  <c r="P63" i="1"/>
  <c r="P51" i="1"/>
  <c r="P65" i="1"/>
  <c r="P76" i="1"/>
  <c r="P66" i="1"/>
  <c r="P50" i="1"/>
  <c r="P70" i="1"/>
  <c r="P44" i="1"/>
  <c r="P62" i="1"/>
  <c r="P56" i="1"/>
  <c r="P78" i="1"/>
  <c r="P52" i="1"/>
  <c r="P41" i="1"/>
  <c r="H48" i="1" l="1"/>
  <c r="H47" i="1"/>
  <c r="H44" i="1"/>
  <c r="H65" i="1"/>
  <c r="H52" i="1"/>
  <c r="H76" i="1"/>
  <c r="H46" i="1"/>
  <c r="H71" i="1"/>
  <c r="H78" i="1"/>
  <c r="H70" i="1"/>
  <c r="H49" i="1"/>
  <c r="H54" i="1"/>
  <c r="H55" i="1"/>
  <c r="H67" i="1"/>
  <c r="H64" i="1"/>
  <c r="H56" i="1"/>
  <c r="H50" i="1"/>
  <c r="H51" i="1"/>
  <c r="H77" i="1"/>
  <c r="H59" i="1"/>
  <c r="H43" i="1"/>
  <c r="H74" i="1"/>
  <c r="H45" i="1"/>
  <c r="H41" i="1"/>
  <c r="H62" i="1"/>
  <c r="H66" i="1"/>
  <c r="H63" i="1"/>
  <c r="H72" i="1"/>
  <c r="H68" i="1"/>
  <c r="H58" i="1"/>
  <c r="H81" i="1" l="1"/>
  <c r="H79" i="1"/>
  <c r="H84" i="1"/>
  <c r="H83" i="1"/>
  <c r="H80" i="1"/>
  <c r="H82" i="1"/>
  <c r="H85" i="1" l="1"/>
</calcChain>
</file>

<file path=xl/sharedStrings.xml><?xml version="1.0" encoding="utf-8"?>
<sst xmlns="http://schemas.openxmlformats.org/spreadsheetml/2006/main" count="109" uniqueCount="109">
  <si>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</si>
  <si>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</si>
  <si>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</si>
  <si>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</si>
  <si>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</si>
  <si>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</si>
  <si>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</si>
  <si>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</si>
  <si>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</si>
  <si>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</si>
  <si>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</si>
  <si>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</si>
  <si>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</si>
  <si>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</si>
  <si>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</si>
  <si>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</si>
  <si>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</si>
  <si>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</si>
  <si>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Electric Bill</t>
  </si>
  <si>
    <t>H.M. Charge</t>
  </si>
  <si>
    <t>022901</t>
  </si>
  <si>
    <t>022922</t>
  </si>
  <si>
    <t>022925</t>
  </si>
  <si>
    <t>022910</t>
  </si>
  <si>
    <t>022926</t>
  </si>
  <si>
    <t>022923</t>
  </si>
  <si>
    <t>022919</t>
  </si>
  <si>
    <t>022903</t>
  </si>
  <si>
    <t>022893</t>
  </si>
  <si>
    <t>022907</t>
  </si>
  <si>
    <t>022891</t>
  </si>
  <si>
    <t>022892</t>
  </si>
  <si>
    <t>022894</t>
  </si>
  <si>
    <t>022905</t>
  </si>
  <si>
    <t>022927</t>
  </si>
  <si>
    <t>022896</t>
  </si>
  <si>
    <t>022902</t>
  </si>
  <si>
    <t>022904</t>
  </si>
  <si>
    <t>022920</t>
  </si>
  <si>
    <t>022897</t>
  </si>
  <si>
    <t>022900</t>
  </si>
  <si>
    <t>022921</t>
  </si>
  <si>
    <t>022906</t>
  </si>
  <si>
    <t>022918</t>
  </si>
  <si>
    <t>022914</t>
  </si>
  <si>
    <t>022913</t>
  </si>
  <si>
    <t>022911</t>
  </si>
  <si>
    <t>022890</t>
  </si>
  <si>
    <t>022895</t>
  </si>
  <si>
    <t>022898</t>
  </si>
  <si>
    <t>022912</t>
  </si>
  <si>
    <t>022899</t>
  </si>
  <si>
    <t>022908</t>
  </si>
  <si>
    <t>022915</t>
  </si>
  <si>
    <t>022916</t>
  </si>
  <si>
    <t>022917</t>
  </si>
  <si>
    <t>022924</t>
  </si>
  <si>
    <t>022732</t>
  </si>
  <si>
    <t>022685</t>
  </si>
  <si>
    <t>022688</t>
  </si>
  <si>
    <t>022706</t>
  </si>
  <si>
    <t>022705</t>
  </si>
  <si>
    <t>022704</t>
  </si>
  <si>
    <t>022698</t>
  </si>
  <si>
    <t>022684</t>
  </si>
  <si>
    <t>022646</t>
  </si>
  <si>
    <t>022586</t>
  </si>
  <si>
    <t>022726</t>
  </si>
  <si>
    <t>022733</t>
  </si>
  <si>
    <t>022690</t>
  </si>
  <si>
    <t>022643</t>
  </si>
  <si>
    <t>022623</t>
  </si>
  <si>
    <t>022645</t>
  </si>
  <si>
    <t>022838</t>
  </si>
  <si>
    <t>022728</t>
  </si>
  <si>
    <t>022621</t>
  </si>
  <si>
    <t>022616</t>
  </si>
  <si>
    <t>022642</t>
  </si>
  <si>
    <t>022650</t>
  </si>
  <si>
    <t>022709</t>
  </si>
  <si>
    <t>022764</t>
  </si>
  <si>
    <t>022694</t>
  </si>
  <si>
    <t>022708</t>
  </si>
  <si>
    <t>022693</t>
  </si>
  <si>
    <t>022689</t>
  </si>
  <si>
    <t>022697</t>
  </si>
  <si>
    <t>022702</t>
  </si>
  <si>
    <t>022687</t>
  </si>
  <si>
    <t>022682</t>
  </si>
  <si>
    <t>022699</t>
  </si>
  <si>
    <t>022729</t>
  </si>
  <si>
    <t>022730</t>
  </si>
  <si>
    <t>022587</t>
  </si>
  <si>
    <t>022608</t>
  </si>
  <si>
    <t>022644</t>
  </si>
  <si>
    <t>022696</t>
  </si>
  <si>
    <t>022727</t>
  </si>
  <si>
    <t>022601</t>
  </si>
  <si>
    <t>020884</t>
  </si>
  <si>
    <t>022606</t>
  </si>
  <si>
    <t>022626</t>
  </si>
  <si>
    <t>022628</t>
  </si>
  <si>
    <t>022633</t>
  </si>
  <si>
    <t>022607</t>
  </si>
  <si>
    <t>022909</t>
  </si>
  <si>
    <t>020862</t>
  </si>
  <si>
    <t>021371</t>
  </si>
  <si>
    <t>021711</t>
  </si>
  <si>
    <t>020610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</si>
</sst>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-#,##0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49" fontId="6" fillId="0" borderId="1" xfId="2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1" xfId="3" quotePrefix="1" applyNumberFormat="1" applyFont="1" applyBorder="1" applyAlignment="1">
      <alignment horizontal="center" vertical="center"/>
    </xf>
    <xf numFmtId="164" fontId="5" fillId="0" borderId="0" xfId="1" applyNumberFormat="1" applyFont="1"/>
    <xf numFmtId="0" fontId="5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/>
    <xf numFmtId="0" fontId="2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664892A-7DCD-41F4-804A-6BF770B24B0B}"/>
    <cellStyle name="Normal 3" xfId="2" xr:uid="{0724477A-636F-4FCC-9842-326156359F0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zanaahmed\Desktop\2nd%20slot-%20RAPLC%20New%20Increment%20Proposal2%20-%20Calculation.xlsx" TargetMode="External"/><Relationship Id="rId1" Type="http://schemas.openxmlformats.org/officeDocument/2006/relationships/externalLinkPath" Target="2nd%20slot-%20RAPLC%20New%20Increment%20Proposal2%20-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actual Non Executives"/>
      <sheetName val="Operating Engineer"/>
      <sheetName val="Mid Year Special"/>
      <sheetName val="Sheet1"/>
    </sheetNames>
    <sheetDataSet>
      <sheetData sheetId="0">
        <row r="4">
          <cell r="C4" t="str">
            <v>022901</v>
          </cell>
          <cell r="D4" t="str">
            <v>Md. Rumon Miah</v>
          </cell>
          <cell r="E4" t="str">
            <v>Mechanic</v>
          </cell>
          <cell r="F4">
            <v>44621</v>
          </cell>
          <cell r="G4" t="str">
            <v>3W</v>
          </cell>
          <cell r="H4" t="str">
            <v>RAPLC - 3W &amp; 4W Manufacturing</v>
          </cell>
          <cell r="I4" t="str">
            <v>Maintenance</v>
          </cell>
          <cell r="J4">
            <v>18500</v>
          </cell>
          <cell r="K4">
            <v>1295.0000000000002</v>
          </cell>
          <cell r="L4">
            <v>500</v>
          </cell>
          <cell r="M4">
            <v>1795.0000000000002</v>
          </cell>
          <cell r="N4">
            <v>3590.0000000000005</v>
          </cell>
        </row>
        <row r="5">
          <cell r="C5" t="str">
            <v>022922</v>
          </cell>
          <cell r="D5" t="str">
            <v>Md. Sakib Hossen</v>
          </cell>
          <cell r="E5" t="str">
            <v>Mechanic</v>
          </cell>
          <cell r="F5">
            <v>44816</v>
          </cell>
          <cell r="G5" t="str">
            <v>3W</v>
          </cell>
          <cell r="H5" t="str">
            <v>RAPLC - 3W &amp; 4W Manufacturing</v>
          </cell>
          <cell r="I5" t="str">
            <v>Maintenance</v>
          </cell>
          <cell r="J5">
            <v>17000</v>
          </cell>
          <cell r="K5">
            <v>1190</v>
          </cell>
          <cell r="L5">
            <v>600</v>
          </cell>
          <cell r="M5">
            <v>1790</v>
          </cell>
          <cell r="N5">
            <v>3580</v>
          </cell>
        </row>
        <row r="6">
          <cell r="C6" t="str">
            <v>022925</v>
          </cell>
          <cell r="D6" t="str">
            <v>Mostakim</v>
          </cell>
          <cell r="E6" t="str">
            <v>Mechanic</v>
          </cell>
          <cell r="F6">
            <v>44850</v>
          </cell>
          <cell r="G6" t="str">
            <v>3W</v>
          </cell>
          <cell r="H6" t="str">
            <v>RAPLC - 3W &amp; 4W Manufacturing</v>
          </cell>
          <cell r="I6" t="str">
            <v>Maintenance</v>
          </cell>
          <cell r="J6">
            <v>17000</v>
          </cell>
          <cell r="K6">
            <v>1190</v>
          </cell>
          <cell r="L6">
            <v>600</v>
          </cell>
          <cell r="M6">
            <v>1790</v>
          </cell>
          <cell r="N6">
            <v>3580</v>
          </cell>
        </row>
        <row r="7">
          <cell r="C7" t="str">
            <v>022910</v>
          </cell>
          <cell r="D7" t="str">
            <v>MD. Abu Abdullah Shams Uddin</v>
          </cell>
          <cell r="E7" t="str">
            <v>Painter</v>
          </cell>
          <cell r="F7">
            <v>44653</v>
          </cell>
          <cell r="G7" t="str">
            <v>3W</v>
          </cell>
          <cell r="H7" t="str">
            <v>RAPLC - 3W &amp; 4W Manufacturing</v>
          </cell>
          <cell r="I7" t="str">
            <v>Paint Shop</v>
          </cell>
          <cell r="J7">
            <v>17000</v>
          </cell>
          <cell r="K7">
            <v>850</v>
          </cell>
          <cell r="L7">
            <v>0</v>
          </cell>
          <cell r="M7">
            <v>850</v>
          </cell>
          <cell r="N7">
            <v>1700</v>
          </cell>
        </row>
        <row r="8">
          <cell r="C8" t="str">
            <v>022926</v>
          </cell>
          <cell r="D8" t="str">
            <v>Md. Abdul Rahim  Sarker</v>
          </cell>
          <cell r="E8" t="str">
            <v>Technician</v>
          </cell>
          <cell r="F8">
            <v>44850</v>
          </cell>
          <cell r="G8" t="str">
            <v>3W</v>
          </cell>
          <cell r="H8" t="str">
            <v>RAPLC - 3W &amp; 4W Manufacturing</v>
          </cell>
          <cell r="I8" t="str">
            <v>Maintenance</v>
          </cell>
          <cell r="J8">
            <v>16500</v>
          </cell>
          <cell r="K8">
            <v>825</v>
          </cell>
          <cell r="L8">
            <v>0</v>
          </cell>
          <cell r="M8">
            <v>825</v>
          </cell>
          <cell r="N8">
            <v>1650</v>
          </cell>
        </row>
        <row r="9">
          <cell r="C9" t="str">
            <v>022923</v>
          </cell>
          <cell r="D9" t="str">
            <v>Razu Soren</v>
          </cell>
          <cell r="E9" t="str">
            <v>Asst Painter</v>
          </cell>
          <cell r="F9">
            <v>44823</v>
          </cell>
          <cell r="G9" t="str">
            <v>3W</v>
          </cell>
          <cell r="H9" t="str">
            <v>RAPLC - 3W &amp; 4W Manufacturing</v>
          </cell>
          <cell r="I9" t="str">
            <v>Paint Shop</v>
          </cell>
          <cell r="J9">
            <v>16000</v>
          </cell>
          <cell r="K9">
            <v>800</v>
          </cell>
          <cell r="L9">
            <v>0</v>
          </cell>
          <cell r="M9">
            <v>800</v>
          </cell>
          <cell r="N9">
            <v>1600</v>
          </cell>
        </row>
        <row r="10">
          <cell r="C10" t="str">
            <v>022919</v>
          </cell>
          <cell r="D10" t="str">
            <v>Foridul Islam</v>
          </cell>
          <cell r="E10" t="str">
            <v>Asst Painter</v>
          </cell>
          <cell r="F10">
            <v>44761</v>
          </cell>
          <cell r="G10" t="str">
            <v>3W</v>
          </cell>
          <cell r="H10" t="str">
            <v>RAPLC - 3W &amp; 4W Manufacturing</v>
          </cell>
          <cell r="I10" t="str">
            <v>Paint Shop</v>
          </cell>
          <cell r="J10">
            <v>15000</v>
          </cell>
          <cell r="K10">
            <v>750</v>
          </cell>
          <cell r="L10">
            <v>0</v>
          </cell>
          <cell r="M10">
            <v>750</v>
          </cell>
          <cell r="N10">
            <v>1500</v>
          </cell>
        </row>
        <row r="11">
          <cell r="C11" t="str">
            <v>022903</v>
          </cell>
          <cell r="D11" t="str">
            <v>Anwar Hosan</v>
          </cell>
          <cell r="E11" t="str">
            <v>Welder</v>
          </cell>
          <cell r="F11">
            <v>44622</v>
          </cell>
          <cell r="G11" t="str">
            <v>3W</v>
          </cell>
          <cell r="H11" t="str">
            <v>RAPLC - 3W &amp; 4W Manufacturing</v>
          </cell>
          <cell r="I11" t="str">
            <v>Welding Shop</v>
          </cell>
          <cell r="J11">
            <v>14000</v>
          </cell>
          <cell r="K11">
            <v>700</v>
          </cell>
          <cell r="L11">
            <v>0</v>
          </cell>
          <cell r="M11">
            <v>700</v>
          </cell>
          <cell r="N11">
            <v>1400</v>
          </cell>
        </row>
        <row r="12">
          <cell r="C12" t="str">
            <v>022893</v>
          </cell>
          <cell r="D12" t="str">
            <v>Md. Faruk</v>
          </cell>
          <cell r="E12" t="str">
            <v>Welder</v>
          </cell>
          <cell r="F12">
            <v>44501</v>
          </cell>
          <cell r="G12" t="str">
            <v>3W</v>
          </cell>
          <cell r="H12" t="str">
            <v>RAPLC - 3W &amp; 4W Manufacturing</v>
          </cell>
          <cell r="I12" t="str">
            <v>Welding Shop</v>
          </cell>
          <cell r="J12">
            <v>13500</v>
          </cell>
          <cell r="K12">
            <v>675</v>
          </cell>
          <cell r="L12">
            <v>0</v>
          </cell>
          <cell r="M12">
            <v>675</v>
          </cell>
          <cell r="N12">
            <v>1350</v>
          </cell>
        </row>
        <row r="13">
          <cell r="C13" t="str">
            <v>022907</v>
          </cell>
          <cell r="D13" t="str">
            <v>Md. Kamruzzaman</v>
          </cell>
          <cell r="E13" t="str">
            <v>Asst Welder</v>
          </cell>
          <cell r="F13">
            <v>44628</v>
          </cell>
          <cell r="G13" t="str">
            <v>3W</v>
          </cell>
          <cell r="H13" t="str">
            <v>RAPLC - 3W &amp; 4W Manufacturing</v>
          </cell>
          <cell r="I13" t="str">
            <v>Maintenance</v>
          </cell>
          <cell r="J13">
            <v>13000</v>
          </cell>
          <cell r="K13">
            <v>910.00000000000011</v>
          </cell>
          <cell r="L13">
            <v>600</v>
          </cell>
          <cell r="M13">
            <v>1510</v>
          </cell>
          <cell r="N13">
            <v>3020</v>
          </cell>
        </row>
        <row r="14">
          <cell r="C14" t="str">
            <v>022891</v>
          </cell>
          <cell r="D14" t="str">
            <v>Md. Raju</v>
          </cell>
          <cell r="E14" t="str">
            <v>Welder</v>
          </cell>
          <cell r="F14">
            <v>44501</v>
          </cell>
          <cell r="G14" t="str">
            <v>3W</v>
          </cell>
          <cell r="H14" t="str">
            <v>RAPLC - 3W &amp; 4W Manufacturing</v>
          </cell>
          <cell r="I14" t="str">
            <v>Welding Shop</v>
          </cell>
          <cell r="J14">
            <v>13000</v>
          </cell>
          <cell r="K14">
            <v>650</v>
          </cell>
          <cell r="L14">
            <v>0</v>
          </cell>
          <cell r="M14">
            <v>650</v>
          </cell>
          <cell r="N14">
            <v>1300</v>
          </cell>
        </row>
        <row r="15">
          <cell r="C15" t="str">
            <v>022892</v>
          </cell>
          <cell r="D15" t="str">
            <v>Md. Bulbul Hossen</v>
          </cell>
          <cell r="E15" t="str">
            <v>Welder</v>
          </cell>
          <cell r="F15">
            <v>44501</v>
          </cell>
          <cell r="G15" t="str">
            <v>3W</v>
          </cell>
          <cell r="H15" t="str">
            <v>RAPLC - 3W &amp; 4W Manufacturing</v>
          </cell>
          <cell r="I15" t="str">
            <v>Welding Shop</v>
          </cell>
          <cell r="J15">
            <v>13000</v>
          </cell>
          <cell r="K15">
            <v>650</v>
          </cell>
          <cell r="L15">
            <v>0</v>
          </cell>
          <cell r="M15">
            <v>650</v>
          </cell>
          <cell r="N15">
            <v>1300</v>
          </cell>
        </row>
        <row r="16">
          <cell r="C16" t="str">
            <v>022894</v>
          </cell>
          <cell r="D16" t="str">
            <v>Robel Mia</v>
          </cell>
          <cell r="E16" t="str">
            <v>Asst Painter</v>
          </cell>
          <cell r="F16">
            <v>44523</v>
          </cell>
          <cell r="G16" t="str">
            <v>3W</v>
          </cell>
          <cell r="H16" t="str">
            <v>RAPLC - 3W &amp; 4W Manufacturing</v>
          </cell>
          <cell r="I16" t="str">
            <v>Paint Shop</v>
          </cell>
          <cell r="J16">
            <v>13000</v>
          </cell>
          <cell r="K16">
            <v>650</v>
          </cell>
          <cell r="L16">
            <v>0</v>
          </cell>
          <cell r="M16">
            <v>650</v>
          </cell>
          <cell r="N16">
            <v>1300</v>
          </cell>
        </row>
        <row r="17">
          <cell r="C17" t="str">
            <v>022905</v>
          </cell>
          <cell r="D17" t="str">
            <v>Md. Shakib Al Hasan</v>
          </cell>
          <cell r="E17" t="str">
            <v>Asst Welder</v>
          </cell>
          <cell r="F17">
            <v>44625</v>
          </cell>
          <cell r="G17" t="str">
            <v>3W</v>
          </cell>
          <cell r="H17" t="str">
            <v>RAPLC - 3W &amp; 4W Manufacturing</v>
          </cell>
          <cell r="I17" t="str">
            <v>Welding Shop</v>
          </cell>
          <cell r="J17">
            <v>13000</v>
          </cell>
          <cell r="K17">
            <v>650</v>
          </cell>
          <cell r="L17">
            <v>300</v>
          </cell>
          <cell r="M17">
            <v>950</v>
          </cell>
          <cell r="N17">
            <v>1900</v>
          </cell>
        </row>
        <row r="18">
          <cell r="C18" t="str">
            <v>022927</v>
          </cell>
          <cell r="D18" t="str">
            <v>Md. Raju</v>
          </cell>
          <cell r="E18" t="str">
            <v>Asst Plumber</v>
          </cell>
          <cell r="F18">
            <v>44879</v>
          </cell>
          <cell r="G18" t="str">
            <v>3W</v>
          </cell>
          <cell r="H18" t="str">
            <v>RAPLC - 3W &amp; 4W Manufacturing</v>
          </cell>
          <cell r="I18" t="str">
            <v>Maintenance</v>
          </cell>
          <cell r="J18">
            <v>12500</v>
          </cell>
          <cell r="K18">
            <v>625</v>
          </cell>
          <cell r="L18">
            <v>300</v>
          </cell>
          <cell r="M18">
            <v>925</v>
          </cell>
          <cell r="N18">
            <v>1850</v>
          </cell>
        </row>
        <row r="19">
          <cell r="C19" t="str">
            <v>022896</v>
          </cell>
          <cell r="D19" t="str">
            <v>Md. Shahadat Hossain</v>
          </cell>
          <cell r="E19" t="str">
            <v>Asst Welder</v>
          </cell>
          <cell r="F19">
            <v>44577</v>
          </cell>
          <cell r="G19" t="str">
            <v>3W</v>
          </cell>
          <cell r="H19" t="str">
            <v>RAPLC - 3W &amp; 4W Manufacturing</v>
          </cell>
          <cell r="I19" t="str">
            <v>Welding Shop</v>
          </cell>
          <cell r="J19">
            <v>12000</v>
          </cell>
          <cell r="K19">
            <v>600</v>
          </cell>
          <cell r="L19">
            <v>0</v>
          </cell>
          <cell r="M19">
            <v>600</v>
          </cell>
          <cell r="N19">
            <v>1200</v>
          </cell>
        </row>
        <row r="20">
          <cell r="C20" t="str">
            <v>022902</v>
          </cell>
          <cell r="D20" t="str">
            <v>Israfil PK</v>
          </cell>
          <cell r="E20" t="str">
            <v>Asst Welder</v>
          </cell>
          <cell r="F20">
            <v>44621</v>
          </cell>
          <cell r="G20" t="str">
            <v>3W</v>
          </cell>
          <cell r="H20" t="str">
            <v>RAPLC - 3W &amp; 4W Manufacturing</v>
          </cell>
          <cell r="I20" t="str">
            <v>Welding Shop</v>
          </cell>
          <cell r="J20">
            <v>12000</v>
          </cell>
          <cell r="K20">
            <v>600</v>
          </cell>
          <cell r="L20">
            <v>300</v>
          </cell>
          <cell r="M20">
            <v>900</v>
          </cell>
          <cell r="N20">
            <v>1800</v>
          </cell>
        </row>
        <row r="21">
          <cell r="C21" t="str">
            <v>022904</v>
          </cell>
          <cell r="D21" t="str">
            <v>Md. Masud Rana</v>
          </cell>
          <cell r="E21" t="str">
            <v>Asst Welder</v>
          </cell>
          <cell r="F21">
            <v>44622</v>
          </cell>
          <cell r="G21" t="str">
            <v>3W</v>
          </cell>
          <cell r="H21" t="str">
            <v>RAPLC - 3W &amp; 4W Manufacturing</v>
          </cell>
          <cell r="I21" t="str">
            <v>Welding Shop</v>
          </cell>
          <cell r="J21">
            <v>12000</v>
          </cell>
          <cell r="K21">
            <v>600</v>
          </cell>
          <cell r="L21">
            <v>300</v>
          </cell>
          <cell r="M21">
            <v>900</v>
          </cell>
          <cell r="N21">
            <v>1800</v>
          </cell>
        </row>
        <row r="22">
          <cell r="C22" t="str">
            <v>022920</v>
          </cell>
          <cell r="D22" t="str">
            <v>Sadek Hasan</v>
          </cell>
          <cell r="E22" t="str">
            <v>Asst Welder</v>
          </cell>
          <cell r="F22">
            <v>44768</v>
          </cell>
          <cell r="G22" t="str">
            <v>3W</v>
          </cell>
          <cell r="H22" t="str">
            <v>RAPLC - 3W &amp; 4W Manufacturing</v>
          </cell>
          <cell r="I22" t="str">
            <v>Welding Shop</v>
          </cell>
          <cell r="J22">
            <v>11500</v>
          </cell>
          <cell r="K22">
            <v>575</v>
          </cell>
          <cell r="L22">
            <v>300</v>
          </cell>
          <cell r="M22">
            <v>875</v>
          </cell>
          <cell r="N22">
            <v>1750</v>
          </cell>
        </row>
        <row r="23">
          <cell r="C23" t="str">
            <v>022897</v>
          </cell>
          <cell r="D23" t="str">
            <v>Raju</v>
          </cell>
          <cell r="E23" t="str">
            <v>Asst Welder</v>
          </cell>
          <cell r="F23">
            <v>44578</v>
          </cell>
          <cell r="G23" t="str">
            <v>3W</v>
          </cell>
          <cell r="H23" t="str">
            <v>RAPLC - 3W &amp; 4W Manufacturing</v>
          </cell>
          <cell r="I23" t="str">
            <v>Welding Shop</v>
          </cell>
          <cell r="J23">
            <v>11000</v>
          </cell>
          <cell r="K23">
            <v>550</v>
          </cell>
          <cell r="L23">
            <v>0</v>
          </cell>
          <cell r="M23">
            <v>550</v>
          </cell>
          <cell r="N23">
            <v>1100</v>
          </cell>
        </row>
        <row r="24">
          <cell r="C24" t="str">
            <v>022900</v>
          </cell>
          <cell r="D24" t="str">
            <v>Md. Sujon Mia</v>
          </cell>
          <cell r="E24" t="str">
            <v>Asst Welder</v>
          </cell>
          <cell r="F24">
            <v>44620</v>
          </cell>
          <cell r="G24" t="str">
            <v>3W</v>
          </cell>
          <cell r="H24" t="str">
            <v>RAPLC - 3W &amp; 4W Manufacturing</v>
          </cell>
          <cell r="I24" t="str">
            <v>Welding Shop</v>
          </cell>
          <cell r="J24">
            <v>11000</v>
          </cell>
          <cell r="K24">
            <v>550</v>
          </cell>
          <cell r="L24">
            <v>300</v>
          </cell>
          <cell r="M24">
            <v>850</v>
          </cell>
          <cell r="N24">
            <v>1700</v>
          </cell>
        </row>
        <row r="25">
          <cell r="C25" t="str">
            <v>022921</v>
          </cell>
          <cell r="D25" t="str">
            <v>Tufayel Ahmed</v>
          </cell>
          <cell r="E25" t="str">
            <v>Asst Welder</v>
          </cell>
          <cell r="F25">
            <v>44774</v>
          </cell>
          <cell r="G25" t="str">
            <v>3W</v>
          </cell>
          <cell r="H25" t="str">
            <v>RAPLC - 3W &amp; 4W Manufacturing</v>
          </cell>
          <cell r="I25" t="str">
            <v>Welding Shop</v>
          </cell>
          <cell r="J25">
            <v>11000</v>
          </cell>
          <cell r="K25">
            <v>550</v>
          </cell>
          <cell r="L25">
            <v>300</v>
          </cell>
          <cell r="M25">
            <v>850</v>
          </cell>
          <cell r="N25">
            <v>1700</v>
          </cell>
        </row>
        <row r="26">
          <cell r="C26" t="str">
            <v>022906</v>
          </cell>
          <cell r="D26" t="str">
            <v>Yeasin</v>
          </cell>
          <cell r="E26" t="str">
            <v>Asst Techinician</v>
          </cell>
          <cell r="F26">
            <v>44626</v>
          </cell>
          <cell r="G26" t="str">
            <v>2W</v>
          </cell>
          <cell r="H26" t="str">
            <v>RAPLC - Bhaluka Factory Division</v>
          </cell>
          <cell r="I26" t="str">
            <v>Maintenance</v>
          </cell>
          <cell r="J26">
            <v>10500</v>
          </cell>
          <cell r="K26">
            <v>525</v>
          </cell>
          <cell r="L26">
            <v>0</v>
          </cell>
          <cell r="M26">
            <v>525</v>
          </cell>
          <cell r="N26">
            <v>1050</v>
          </cell>
        </row>
        <row r="27">
          <cell r="C27" t="str">
            <v>022918</v>
          </cell>
          <cell r="D27" t="str">
            <v>Pallob Kumer</v>
          </cell>
          <cell r="E27" t="str">
            <v>Asst Mechanic</v>
          </cell>
          <cell r="F27">
            <v>44760</v>
          </cell>
          <cell r="G27" t="str">
            <v>3W</v>
          </cell>
          <cell r="H27" t="str">
            <v>RAPLC - 3W &amp; 4W Manufacturing</v>
          </cell>
          <cell r="I27" t="str">
            <v>Assembly</v>
          </cell>
          <cell r="J27">
            <v>10000</v>
          </cell>
          <cell r="K27">
            <v>700.00000000000011</v>
          </cell>
          <cell r="L27">
            <v>600</v>
          </cell>
          <cell r="M27">
            <v>1300</v>
          </cell>
          <cell r="N27">
            <v>2600</v>
          </cell>
        </row>
        <row r="28">
          <cell r="C28" t="str">
            <v>022914</v>
          </cell>
          <cell r="D28" t="str">
            <v>Md. Rakib</v>
          </cell>
          <cell r="E28" t="str">
            <v>Jr. Asst Mechanic</v>
          </cell>
          <cell r="F28">
            <v>44698</v>
          </cell>
          <cell r="G28" t="str">
            <v>3W</v>
          </cell>
          <cell r="H28" t="str">
            <v>RAPLC - 3W &amp; 4W Manufacturing</v>
          </cell>
          <cell r="I28" t="str">
            <v>Planning &amp; Logistics</v>
          </cell>
          <cell r="J28">
            <v>10000</v>
          </cell>
          <cell r="K28">
            <v>500</v>
          </cell>
          <cell r="L28">
            <v>600</v>
          </cell>
          <cell r="M28">
            <v>1100</v>
          </cell>
          <cell r="N28">
            <v>2200</v>
          </cell>
        </row>
        <row r="29">
          <cell r="C29" t="str">
            <v>022913</v>
          </cell>
          <cell r="D29" t="str">
            <v>Mukhlesur Rahman</v>
          </cell>
          <cell r="E29" t="str">
            <v>Asst Mechanic</v>
          </cell>
          <cell r="F29">
            <v>44698</v>
          </cell>
          <cell r="G29" t="str">
            <v>3W</v>
          </cell>
          <cell r="H29" t="str">
            <v>RAPLC - 3W &amp; 4W Manufacturing</v>
          </cell>
          <cell r="I29" t="str">
            <v>Assembly</v>
          </cell>
          <cell r="J29">
            <v>10000</v>
          </cell>
          <cell r="K29">
            <v>500</v>
          </cell>
          <cell r="L29">
            <v>0</v>
          </cell>
          <cell r="M29">
            <v>500</v>
          </cell>
          <cell r="N29">
            <v>1000</v>
          </cell>
        </row>
        <row r="30">
          <cell r="C30" t="str">
            <v>022911</v>
          </cell>
          <cell r="D30" t="str">
            <v>Mridul Chandra Sutradhar</v>
          </cell>
          <cell r="E30" t="str">
            <v>Asst Mechanic</v>
          </cell>
          <cell r="F30">
            <v>44683</v>
          </cell>
          <cell r="G30" t="str">
            <v>3W</v>
          </cell>
          <cell r="H30" t="str">
            <v>RAPLC - 3W &amp; 4W Manufacturing</v>
          </cell>
          <cell r="I30" t="str">
            <v>Assembly</v>
          </cell>
          <cell r="J30">
            <v>9500</v>
          </cell>
          <cell r="K30">
            <v>665.00000000000011</v>
          </cell>
          <cell r="L30">
            <v>600</v>
          </cell>
          <cell r="M30">
            <v>1265</v>
          </cell>
          <cell r="N30">
            <v>2530</v>
          </cell>
        </row>
        <row r="31">
          <cell r="C31" t="str">
            <v>022890</v>
          </cell>
          <cell r="D31" t="str">
            <v>Md. Ariful Islam Ridoy</v>
          </cell>
          <cell r="E31" t="str">
            <v>Jr. Asst Mechanic</v>
          </cell>
          <cell r="F31">
            <v>44276</v>
          </cell>
          <cell r="G31" t="str">
            <v>3W</v>
          </cell>
          <cell r="H31" t="str">
            <v>RAPLC - 3W &amp; 4W Manufacturing</v>
          </cell>
          <cell r="I31" t="str">
            <v>Assembly</v>
          </cell>
          <cell r="J31">
            <v>9000</v>
          </cell>
          <cell r="K31">
            <v>630.00000000000011</v>
          </cell>
          <cell r="L31">
            <v>600</v>
          </cell>
          <cell r="M31">
            <v>1230</v>
          </cell>
          <cell r="N31">
            <v>2460</v>
          </cell>
        </row>
        <row r="32">
          <cell r="C32" t="str">
            <v>022895</v>
          </cell>
          <cell r="D32" t="str">
            <v>Sayed Nayeem</v>
          </cell>
          <cell r="E32" t="str">
            <v>Asst Welder</v>
          </cell>
          <cell r="F32">
            <v>44570</v>
          </cell>
          <cell r="G32" t="str">
            <v>3W</v>
          </cell>
          <cell r="H32" t="str">
            <v>RAPLC - 3W &amp; 4W Manufacturing</v>
          </cell>
          <cell r="I32" t="str">
            <v>Welding Shop</v>
          </cell>
          <cell r="J32">
            <v>9000</v>
          </cell>
          <cell r="K32">
            <v>450</v>
          </cell>
          <cell r="L32">
            <v>600</v>
          </cell>
          <cell r="M32">
            <v>1050</v>
          </cell>
          <cell r="N32">
            <v>2100</v>
          </cell>
        </row>
        <row r="33">
          <cell r="C33" t="str">
            <v>022898</v>
          </cell>
          <cell r="D33" t="str">
            <v>Md. Anwar Hossain</v>
          </cell>
          <cell r="E33" t="str">
            <v>Helper</v>
          </cell>
          <cell r="F33">
            <v>44578</v>
          </cell>
          <cell r="G33" t="str">
            <v>3W</v>
          </cell>
          <cell r="H33" t="str">
            <v>RAPLC - 3W &amp; 4W Manufacturing</v>
          </cell>
          <cell r="I33" t="str">
            <v>Welding Shop</v>
          </cell>
          <cell r="J33">
            <v>8000</v>
          </cell>
          <cell r="K33">
            <v>560</v>
          </cell>
          <cell r="L33">
            <v>600</v>
          </cell>
          <cell r="M33">
            <v>1160</v>
          </cell>
          <cell r="N33">
            <v>2320</v>
          </cell>
        </row>
        <row r="34">
          <cell r="C34" t="str">
            <v>022912</v>
          </cell>
          <cell r="D34" t="str">
            <v>Md. Jillur Rahman</v>
          </cell>
          <cell r="E34" t="str">
            <v>Helper</v>
          </cell>
          <cell r="F34">
            <v>44683</v>
          </cell>
          <cell r="G34" t="str">
            <v>3W</v>
          </cell>
          <cell r="H34" t="str">
            <v>RAPLC - 3W &amp; 4W Manufacturing</v>
          </cell>
          <cell r="I34" t="str">
            <v>Assembly</v>
          </cell>
          <cell r="J34">
            <v>7500</v>
          </cell>
          <cell r="K34">
            <v>525</v>
          </cell>
          <cell r="L34">
            <v>1000</v>
          </cell>
          <cell r="M34">
            <v>1525</v>
          </cell>
          <cell r="N34">
            <v>3050</v>
          </cell>
        </row>
        <row r="35">
          <cell r="C35" t="str">
            <v>022899</v>
          </cell>
          <cell r="D35" t="str">
            <v>Delwar Hossain</v>
          </cell>
          <cell r="E35" t="str">
            <v>Helper</v>
          </cell>
          <cell r="F35">
            <v>44598</v>
          </cell>
          <cell r="G35" t="str">
            <v>3W</v>
          </cell>
          <cell r="H35" t="str">
            <v>RAPLC - 3W &amp; 4W Manufacturing</v>
          </cell>
          <cell r="I35" t="str">
            <v>Assembly</v>
          </cell>
          <cell r="J35">
            <v>8000</v>
          </cell>
          <cell r="K35">
            <v>400</v>
          </cell>
          <cell r="L35">
            <v>600</v>
          </cell>
          <cell r="M35">
            <v>1000</v>
          </cell>
          <cell r="N35">
            <v>2000</v>
          </cell>
        </row>
        <row r="36">
          <cell r="C36" t="str">
            <v>022908</v>
          </cell>
          <cell r="D36" t="str">
            <v>Mianul Korim Arafat</v>
          </cell>
          <cell r="E36" t="str">
            <v>Helper</v>
          </cell>
          <cell r="F36">
            <v>44123</v>
          </cell>
          <cell r="G36" t="str">
            <v>2W</v>
          </cell>
          <cell r="H36" t="str">
            <v>RAPLC - Bhaluka Factory Division</v>
          </cell>
          <cell r="I36" t="str">
            <v>Maintenance</v>
          </cell>
          <cell r="J36">
            <v>8000</v>
          </cell>
          <cell r="K36">
            <v>400</v>
          </cell>
          <cell r="L36">
            <v>600</v>
          </cell>
          <cell r="M36">
            <v>1000</v>
          </cell>
          <cell r="N36">
            <v>2000</v>
          </cell>
        </row>
        <row r="37">
          <cell r="C37" t="str">
            <v>022915</v>
          </cell>
          <cell r="D37" t="str">
            <v>Dibosh Chandra Sarker</v>
          </cell>
          <cell r="E37" t="str">
            <v>Helper</v>
          </cell>
          <cell r="F37">
            <v>44732</v>
          </cell>
          <cell r="G37" t="str">
            <v>3W</v>
          </cell>
          <cell r="H37" t="str">
            <v>RAPLC - 3W &amp; 4W Manufacturing</v>
          </cell>
          <cell r="I37" t="str">
            <v>Assembly</v>
          </cell>
          <cell r="J37">
            <v>8000</v>
          </cell>
          <cell r="K37">
            <v>400</v>
          </cell>
          <cell r="L37">
            <v>600</v>
          </cell>
          <cell r="M37">
            <v>1000</v>
          </cell>
          <cell r="N37">
            <v>2000</v>
          </cell>
        </row>
        <row r="38">
          <cell r="C38" t="str">
            <v>022916</v>
          </cell>
          <cell r="D38" t="str">
            <v>Amit Mandal</v>
          </cell>
          <cell r="E38" t="str">
            <v>Helper</v>
          </cell>
          <cell r="F38">
            <v>44732</v>
          </cell>
          <cell r="G38" t="str">
            <v>3W</v>
          </cell>
          <cell r="H38" t="str">
            <v>RAPLC - 3W &amp; 4W Manufacturing</v>
          </cell>
          <cell r="I38" t="str">
            <v>Assembly</v>
          </cell>
          <cell r="J38">
            <v>8000</v>
          </cell>
          <cell r="K38">
            <v>400</v>
          </cell>
          <cell r="L38">
            <v>600</v>
          </cell>
          <cell r="M38">
            <v>1000</v>
          </cell>
          <cell r="N38">
            <v>2000</v>
          </cell>
        </row>
        <row r="39">
          <cell r="C39" t="str">
            <v>022917</v>
          </cell>
          <cell r="D39" t="str">
            <v>Lokesh Chandra Roy</v>
          </cell>
          <cell r="E39" t="str">
            <v>Helper</v>
          </cell>
          <cell r="F39">
            <v>44732</v>
          </cell>
          <cell r="G39" t="str">
            <v>3W</v>
          </cell>
          <cell r="H39" t="str">
            <v>RAPLC - 3W &amp; 4W Manufacturing</v>
          </cell>
          <cell r="I39" t="str">
            <v>Planning &amp; Logistics</v>
          </cell>
          <cell r="J39">
            <v>8000</v>
          </cell>
          <cell r="K39">
            <v>400</v>
          </cell>
          <cell r="L39">
            <v>600</v>
          </cell>
          <cell r="M39">
            <v>1000</v>
          </cell>
          <cell r="N39">
            <v>2000</v>
          </cell>
        </row>
        <row r="40">
          <cell r="C40" t="str">
            <v>022924</v>
          </cell>
          <cell r="D40" t="str">
            <v>Sujon Rozario</v>
          </cell>
          <cell r="E40" t="str">
            <v>Helper</v>
          </cell>
          <cell r="F40">
            <v>44847</v>
          </cell>
          <cell r="G40" t="str">
            <v>3W</v>
          </cell>
          <cell r="H40" t="str">
            <v>RAPLC - 3W &amp; 4W Manufacturing</v>
          </cell>
          <cell r="I40" t="str">
            <v>Maintenance</v>
          </cell>
          <cell r="J40">
            <v>8000</v>
          </cell>
          <cell r="K40">
            <v>400</v>
          </cell>
          <cell r="L40">
            <v>600</v>
          </cell>
          <cell r="M40">
            <v>1000</v>
          </cell>
          <cell r="N40">
            <v>2000</v>
          </cell>
        </row>
      </sheetData>
      <sheetData sheetId="1">
        <row r="4">
          <cell r="C4" t="str">
            <v>022732</v>
          </cell>
          <cell r="D4" t="str">
            <v>Touhid Islam Tamal</v>
          </cell>
          <cell r="E4" t="str">
            <v>Operating Engineer</v>
          </cell>
          <cell r="F4" t="str">
            <v>3 &amp; 4 W Com Vehicle Division</v>
          </cell>
          <cell r="G4" t="str">
            <v>RAPLC - 3W &amp; 4W Manufacturing</v>
          </cell>
          <cell r="H4" t="str">
            <v>3W Factory</v>
          </cell>
          <cell r="I4" t="str">
            <v>3W Factory</v>
          </cell>
          <cell r="J4">
            <v>0</v>
          </cell>
          <cell r="K4" t="str">
            <v>Permanent</v>
          </cell>
          <cell r="L4" t="str">
            <v>EL01</v>
          </cell>
          <cell r="M4">
            <v>44807</v>
          </cell>
          <cell r="N4" t="str">
            <v>2.0</v>
          </cell>
          <cell r="P4">
            <v>14340</v>
          </cell>
          <cell r="Q4">
            <v>13650</v>
          </cell>
          <cell r="S4">
            <v>1000</v>
          </cell>
          <cell r="T4">
            <v>0</v>
          </cell>
          <cell r="U4">
            <v>6.9735006973500699E-2</v>
          </cell>
          <cell r="V4">
            <v>1000</v>
          </cell>
          <cell r="W4">
            <v>15340</v>
          </cell>
          <cell r="X4">
            <v>1000</v>
          </cell>
          <cell r="Y4">
            <v>3000</v>
          </cell>
          <cell r="Z4">
            <v>575.25</v>
          </cell>
          <cell r="AA4">
            <v>1725.75</v>
          </cell>
          <cell r="AB4">
            <v>537.75</v>
          </cell>
          <cell r="AC4">
            <v>1613.25</v>
          </cell>
          <cell r="AD4">
            <v>112.5</v>
          </cell>
        </row>
        <row r="5">
          <cell r="C5" t="str">
            <v>022685</v>
          </cell>
          <cell r="D5" t="str">
            <v>Md. Al Mamun</v>
          </cell>
          <cell r="E5" t="str">
            <v>Operating Engineer</v>
          </cell>
          <cell r="F5" t="str">
            <v>3 &amp; 4 W Com Vehicle Division</v>
          </cell>
          <cell r="G5" t="str">
            <v>RAPLC - 3W &amp; 4W Manufacturing</v>
          </cell>
          <cell r="H5" t="str">
            <v>3W Factory</v>
          </cell>
          <cell r="I5" t="str">
            <v>3W Factory</v>
          </cell>
          <cell r="J5">
            <v>0</v>
          </cell>
          <cell r="K5" t="str">
            <v>Permanent</v>
          </cell>
          <cell r="L5" t="str">
            <v>EL01</v>
          </cell>
          <cell r="M5">
            <v>44774</v>
          </cell>
          <cell r="N5" t="str">
            <v>2.1</v>
          </cell>
          <cell r="P5">
            <v>12130</v>
          </cell>
          <cell r="Q5">
            <v>11550</v>
          </cell>
          <cell r="S5">
            <v>1500</v>
          </cell>
          <cell r="T5">
            <v>0</v>
          </cell>
          <cell r="U5">
            <v>0.1236603462489695</v>
          </cell>
          <cell r="V5">
            <v>1500</v>
          </cell>
          <cell r="W5">
            <v>13630</v>
          </cell>
          <cell r="X5">
            <v>1500</v>
          </cell>
          <cell r="Y5">
            <v>4500</v>
          </cell>
          <cell r="Z5">
            <v>511.125</v>
          </cell>
          <cell r="AA5">
            <v>1533.375</v>
          </cell>
          <cell r="AB5">
            <v>454.875</v>
          </cell>
          <cell r="AC5">
            <v>1078.5</v>
          </cell>
          <cell r="AD5">
            <v>454.875</v>
          </cell>
        </row>
        <row r="6">
          <cell r="C6" t="str">
            <v>022688</v>
          </cell>
          <cell r="D6" t="str">
            <v>Md. Jim Hossain</v>
          </cell>
          <cell r="E6" t="str">
            <v>Operating Engineer</v>
          </cell>
          <cell r="F6" t="str">
            <v>3 &amp; 4 W Com Vehicle Division</v>
          </cell>
          <cell r="G6" t="str">
            <v>RAPLC - 3W &amp; 4W Manufacturing</v>
          </cell>
          <cell r="H6" t="str">
            <v>3W Factory</v>
          </cell>
          <cell r="I6" t="str">
            <v>3W Factory</v>
          </cell>
          <cell r="J6">
            <v>0</v>
          </cell>
          <cell r="K6" t="str">
            <v>Permanent</v>
          </cell>
          <cell r="L6" t="str">
            <v>EL01</v>
          </cell>
          <cell r="M6">
            <v>44774</v>
          </cell>
          <cell r="N6" t="str">
            <v>2.1</v>
          </cell>
          <cell r="P6">
            <v>12130</v>
          </cell>
          <cell r="Q6">
            <v>11550</v>
          </cell>
          <cell r="S6">
            <v>1500</v>
          </cell>
          <cell r="T6">
            <v>0</v>
          </cell>
          <cell r="U6">
            <v>0.1236603462489695</v>
          </cell>
          <cell r="V6">
            <v>1500</v>
          </cell>
          <cell r="W6">
            <v>13630</v>
          </cell>
          <cell r="X6">
            <v>1500</v>
          </cell>
          <cell r="Y6">
            <v>4500</v>
          </cell>
          <cell r="Z6">
            <v>511.125</v>
          </cell>
          <cell r="AA6">
            <v>1533.375</v>
          </cell>
          <cell r="AB6">
            <v>454.875</v>
          </cell>
          <cell r="AC6">
            <v>1078.5</v>
          </cell>
          <cell r="AD6">
            <v>454.875</v>
          </cell>
        </row>
        <row r="7">
          <cell r="C7" t="str">
            <v>022706</v>
          </cell>
          <cell r="D7" t="str">
            <v>Jahangir Alam</v>
          </cell>
          <cell r="E7" t="str">
            <v>Operating Engineer</v>
          </cell>
          <cell r="F7" t="str">
            <v>3 &amp; 4 W Com Vehicle Division</v>
          </cell>
          <cell r="G7" t="str">
            <v>RAPLC - 3W &amp; 4W Manufacturing</v>
          </cell>
          <cell r="H7" t="str">
            <v>3W Factory</v>
          </cell>
          <cell r="I7" t="str">
            <v>3W Factory</v>
          </cell>
          <cell r="J7">
            <v>0</v>
          </cell>
          <cell r="K7" t="str">
            <v>Permanent</v>
          </cell>
          <cell r="L7" t="str">
            <v>EL01</v>
          </cell>
          <cell r="M7">
            <v>44774</v>
          </cell>
          <cell r="N7" t="str">
            <v>2.1</v>
          </cell>
          <cell r="P7">
            <v>12360</v>
          </cell>
          <cell r="Q7">
            <v>11770</v>
          </cell>
          <cell r="S7">
            <v>1500</v>
          </cell>
          <cell r="T7">
            <v>0</v>
          </cell>
          <cell r="U7">
            <v>0.12135922330097088</v>
          </cell>
          <cell r="V7">
            <v>1500</v>
          </cell>
          <cell r="W7">
            <v>13860</v>
          </cell>
          <cell r="X7">
            <v>1500</v>
          </cell>
          <cell r="Y7">
            <v>4500</v>
          </cell>
          <cell r="Z7">
            <v>519.75</v>
          </cell>
          <cell r="AA7">
            <v>1559.25</v>
          </cell>
          <cell r="AB7">
            <v>463.5</v>
          </cell>
          <cell r="AC7">
            <v>1095.75</v>
          </cell>
          <cell r="AD7">
            <v>463.5</v>
          </cell>
        </row>
        <row r="8">
          <cell r="C8" t="str">
            <v>022705</v>
          </cell>
          <cell r="D8" t="str">
            <v>Moksedul Fokir</v>
          </cell>
          <cell r="E8" t="str">
            <v>Operating Engineer</v>
          </cell>
          <cell r="F8" t="str">
            <v>3 &amp; 4 W Com Vehicle Division</v>
          </cell>
          <cell r="G8" t="str">
            <v>RAPLC - 3W &amp; 4W Manufacturing</v>
          </cell>
          <cell r="H8" t="str">
            <v>3W Factory</v>
          </cell>
          <cell r="I8" t="str">
            <v>3W Factory</v>
          </cell>
          <cell r="J8">
            <v>0</v>
          </cell>
          <cell r="K8" t="str">
            <v>Permanent</v>
          </cell>
          <cell r="L8" t="str">
            <v>EL01</v>
          </cell>
          <cell r="M8">
            <v>44774</v>
          </cell>
          <cell r="N8" t="str">
            <v>2.1</v>
          </cell>
          <cell r="P8">
            <v>12360</v>
          </cell>
          <cell r="Q8">
            <v>11770</v>
          </cell>
          <cell r="S8">
            <v>1500</v>
          </cell>
          <cell r="T8">
            <v>0</v>
          </cell>
          <cell r="U8">
            <v>0.12135922330097088</v>
          </cell>
          <cell r="V8">
            <v>1500</v>
          </cell>
          <cell r="W8">
            <v>13860</v>
          </cell>
          <cell r="X8">
            <v>1500</v>
          </cell>
          <cell r="Y8">
            <v>4500</v>
          </cell>
          <cell r="Z8">
            <v>519.75</v>
          </cell>
          <cell r="AA8">
            <v>1559.25</v>
          </cell>
          <cell r="AB8">
            <v>463.5</v>
          </cell>
          <cell r="AC8">
            <v>1095.75</v>
          </cell>
          <cell r="AD8">
            <v>463.5</v>
          </cell>
        </row>
        <row r="9">
          <cell r="C9" t="str">
            <v>022704</v>
          </cell>
          <cell r="D9" t="str">
            <v>Alamgir Hossain</v>
          </cell>
          <cell r="E9" t="str">
            <v>Operating Engineer</v>
          </cell>
          <cell r="F9" t="str">
            <v>3 &amp; 4 W Com Vehicle Division</v>
          </cell>
          <cell r="G9" t="str">
            <v>RAPLC - 3W &amp; 4W Manufacturing</v>
          </cell>
          <cell r="H9" t="str">
            <v>3W Factory</v>
          </cell>
          <cell r="I9" t="str">
            <v>3W Factory</v>
          </cell>
          <cell r="J9">
            <v>0</v>
          </cell>
          <cell r="K9" t="str">
            <v>Permanent</v>
          </cell>
          <cell r="L9" t="str">
            <v>EL01</v>
          </cell>
          <cell r="M9">
            <v>44774</v>
          </cell>
          <cell r="N9" t="str">
            <v>2.1</v>
          </cell>
          <cell r="P9">
            <v>12360</v>
          </cell>
          <cell r="Q9">
            <v>11770</v>
          </cell>
          <cell r="S9">
            <v>1500</v>
          </cell>
          <cell r="T9">
            <v>0</v>
          </cell>
          <cell r="U9">
            <v>0.12135922330097088</v>
          </cell>
          <cell r="V9">
            <v>1500</v>
          </cell>
          <cell r="W9">
            <v>13860</v>
          </cell>
          <cell r="X9">
            <v>1500</v>
          </cell>
          <cell r="Y9">
            <v>4500</v>
          </cell>
          <cell r="Z9">
            <v>519.75</v>
          </cell>
          <cell r="AA9">
            <v>1559.25</v>
          </cell>
          <cell r="AB9">
            <v>463.5</v>
          </cell>
          <cell r="AC9">
            <v>1095.75</v>
          </cell>
          <cell r="AD9">
            <v>463.5</v>
          </cell>
        </row>
        <row r="10">
          <cell r="C10" t="str">
            <v>022698</v>
          </cell>
          <cell r="D10" t="str">
            <v>Rakibul Hasan</v>
          </cell>
          <cell r="E10" t="str">
            <v>Operating Engineer</v>
          </cell>
          <cell r="F10" t="str">
            <v>3 &amp; 4 W Com Vehicle Division</v>
          </cell>
          <cell r="G10" t="str">
            <v>RAPLC - 3W &amp; 4W Manufacturing</v>
          </cell>
          <cell r="H10" t="str">
            <v>3W Factory</v>
          </cell>
          <cell r="I10" t="str">
            <v>3W Factory</v>
          </cell>
          <cell r="J10">
            <v>0</v>
          </cell>
          <cell r="K10" t="str">
            <v>Permanent</v>
          </cell>
          <cell r="L10" t="str">
            <v>EL01</v>
          </cell>
          <cell r="M10">
            <v>44774</v>
          </cell>
          <cell r="N10" t="str">
            <v>2.1</v>
          </cell>
          <cell r="P10">
            <v>12360</v>
          </cell>
          <cell r="Q10">
            <v>11770</v>
          </cell>
          <cell r="S10">
            <v>1500</v>
          </cell>
          <cell r="T10">
            <v>0</v>
          </cell>
          <cell r="U10">
            <v>0.12135922330097088</v>
          </cell>
          <cell r="V10">
            <v>1500</v>
          </cell>
          <cell r="W10">
            <v>13860</v>
          </cell>
          <cell r="X10">
            <v>1500</v>
          </cell>
          <cell r="Y10">
            <v>4500</v>
          </cell>
          <cell r="Z10">
            <v>519.75</v>
          </cell>
          <cell r="AA10">
            <v>1559.25</v>
          </cell>
          <cell r="AB10">
            <v>463.5</v>
          </cell>
          <cell r="AC10">
            <v>1095.75</v>
          </cell>
          <cell r="AD10">
            <v>463.5</v>
          </cell>
        </row>
        <row r="11">
          <cell r="C11" t="str">
            <v>022684</v>
          </cell>
          <cell r="D11" t="str">
            <v>Md. Nazmul Islam</v>
          </cell>
          <cell r="E11" t="str">
            <v>Operating Engineer</v>
          </cell>
          <cell r="F11" t="str">
            <v>3 &amp; 4 W Com Vehicle Division</v>
          </cell>
          <cell r="G11" t="str">
            <v>RAPLC - 3W &amp; 4W Manufacturing</v>
          </cell>
          <cell r="H11" t="str">
            <v>3W Factory</v>
          </cell>
          <cell r="I11" t="str">
            <v>3W Factory</v>
          </cell>
          <cell r="J11">
            <v>0</v>
          </cell>
          <cell r="K11" t="str">
            <v>Permanent</v>
          </cell>
          <cell r="L11" t="str">
            <v>EL01</v>
          </cell>
          <cell r="M11">
            <v>44774</v>
          </cell>
          <cell r="N11" t="str">
            <v>2.1</v>
          </cell>
          <cell r="P11">
            <v>12360</v>
          </cell>
          <cell r="Q11">
            <v>11770</v>
          </cell>
          <cell r="S11">
            <v>1500</v>
          </cell>
          <cell r="T11">
            <v>0</v>
          </cell>
          <cell r="U11">
            <v>0.12135922330097088</v>
          </cell>
          <cell r="V11">
            <v>1500</v>
          </cell>
          <cell r="W11">
            <v>13860</v>
          </cell>
          <cell r="X11">
            <v>1500</v>
          </cell>
          <cell r="Y11">
            <v>4500</v>
          </cell>
          <cell r="Z11">
            <v>519.75</v>
          </cell>
          <cell r="AA11">
            <v>1559.25</v>
          </cell>
          <cell r="AB11">
            <v>463.5</v>
          </cell>
          <cell r="AC11">
            <v>1095.75</v>
          </cell>
          <cell r="AD11">
            <v>463.5</v>
          </cell>
        </row>
        <row r="12">
          <cell r="C12" t="str">
            <v>022646</v>
          </cell>
          <cell r="D12" t="str">
            <v>Md. Sarwar Hossain</v>
          </cell>
          <cell r="E12" t="str">
            <v>Operating Engineer</v>
          </cell>
          <cell r="F12" t="str">
            <v>3 &amp; 4 W Com Vehicle Division</v>
          </cell>
          <cell r="G12" t="str">
            <v>RAPLC - 3W &amp; 4W Manufacturing</v>
          </cell>
          <cell r="H12" t="str">
            <v>3W Factory</v>
          </cell>
          <cell r="I12" t="str">
            <v>3W Factory</v>
          </cell>
          <cell r="J12">
            <v>0</v>
          </cell>
          <cell r="K12" t="str">
            <v>Permanent</v>
          </cell>
          <cell r="L12" t="str">
            <v>EL01</v>
          </cell>
          <cell r="M12">
            <v>44628</v>
          </cell>
          <cell r="N12" t="str">
            <v>2.6</v>
          </cell>
          <cell r="P12">
            <v>12490</v>
          </cell>
          <cell r="Q12">
            <v>11890</v>
          </cell>
          <cell r="S12">
            <v>1500</v>
          </cell>
          <cell r="T12">
            <v>0</v>
          </cell>
          <cell r="U12">
            <v>0.1200960768614892</v>
          </cell>
          <cell r="V12">
            <v>1500</v>
          </cell>
          <cell r="W12">
            <v>13990</v>
          </cell>
          <cell r="X12">
            <v>1500</v>
          </cell>
          <cell r="Y12">
            <v>4500</v>
          </cell>
          <cell r="Z12">
            <v>524.625</v>
          </cell>
          <cell r="AA12">
            <v>1573.875</v>
          </cell>
          <cell r="AB12">
            <v>468.375</v>
          </cell>
          <cell r="AC12">
            <v>1105.5</v>
          </cell>
          <cell r="AD12">
            <v>468.375</v>
          </cell>
        </row>
        <row r="13">
          <cell r="C13" t="str">
            <v>022586</v>
          </cell>
          <cell r="D13" t="str">
            <v>Md. Rakibul Hasan</v>
          </cell>
          <cell r="E13" t="str">
            <v>Operating Engineer</v>
          </cell>
          <cell r="F13" t="str">
            <v>3 &amp; 4 W Com Vehicle Division</v>
          </cell>
          <cell r="G13" t="str">
            <v>RAPLC - 3W &amp; 4W Manufacturing</v>
          </cell>
          <cell r="H13" t="str">
            <v>3W Factory</v>
          </cell>
          <cell r="I13" t="str">
            <v>3W Factory</v>
          </cell>
          <cell r="J13">
            <v>0</v>
          </cell>
          <cell r="K13" t="str">
            <v>Permanent</v>
          </cell>
          <cell r="L13" t="str">
            <v>EL01</v>
          </cell>
          <cell r="M13">
            <v>44562</v>
          </cell>
          <cell r="N13" t="str">
            <v>2.8</v>
          </cell>
          <cell r="P13">
            <v>12900</v>
          </cell>
          <cell r="Q13">
            <v>12280</v>
          </cell>
          <cell r="S13">
            <v>1500</v>
          </cell>
          <cell r="T13">
            <v>0</v>
          </cell>
          <cell r="U13">
            <v>0.11627906976744186</v>
          </cell>
          <cell r="V13">
            <v>1500</v>
          </cell>
          <cell r="W13">
            <v>14400</v>
          </cell>
          <cell r="X13">
            <v>1500</v>
          </cell>
          <cell r="Y13">
            <v>4500</v>
          </cell>
          <cell r="Z13">
            <v>540</v>
          </cell>
          <cell r="AA13">
            <v>1620</v>
          </cell>
          <cell r="AB13">
            <v>483.75</v>
          </cell>
          <cell r="AC13">
            <v>1136.25</v>
          </cell>
          <cell r="AD13">
            <v>483.75</v>
          </cell>
        </row>
        <row r="14">
          <cell r="C14" t="str">
            <v>022726</v>
          </cell>
          <cell r="D14" t="str">
            <v>Md. Sarowar Hossain</v>
          </cell>
          <cell r="E14" t="str">
            <v>Operating Engineer</v>
          </cell>
          <cell r="F14" t="str">
            <v>3 &amp; 4 W Com Vehicle Division</v>
          </cell>
          <cell r="G14" t="str">
            <v>RAPLC - 3W &amp; 4W Manufacturing</v>
          </cell>
          <cell r="H14" t="str">
            <v>3W Factory</v>
          </cell>
          <cell r="I14" t="str">
            <v>3W Factory</v>
          </cell>
          <cell r="J14">
            <v>0</v>
          </cell>
          <cell r="K14" t="str">
            <v>Permanent</v>
          </cell>
          <cell r="L14" t="str">
            <v>EL01</v>
          </cell>
          <cell r="M14">
            <v>44805</v>
          </cell>
          <cell r="N14" t="str">
            <v>2.0</v>
          </cell>
          <cell r="P14">
            <v>14050</v>
          </cell>
          <cell r="Q14">
            <v>14050</v>
          </cell>
          <cell r="R14">
            <v>0</v>
          </cell>
          <cell r="S14">
            <v>577.5</v>
          </cell>
          <cell r="T14">
            <v>0</v>
          </cell>
          <cell r="U14">
            <v>4.1103202846975086E-2</v>
          </cell>
          <cell r="V14">
            <v>577.5</v>
          </cell>
          <cell r="W14">
            <v>14627.5</v>
          </cell>
          <cell r="X14">
            <v>577.5</v>
          </cell>
          <cell r="Y14">
            <v>1732.5</v>
          </cell>
          <cell r="Z14">
            <v>548.53125</v>
          </cell>
          <cell r="AA14">
            <v>1645.59375</v>
          </cell>
          <cell r="AB14">
            <v>526.875</v>
          </cell>
          <cell r="AC14">
            <v>1118.71875</v>
          </cell>
          <cell r="AD14">
            <v>526.875</v>
          </cell>
        </row>
        <row r="15">
          <cell r="C15" t="str">
            <v>022733</v>
          </cell>
          <cell r="D15" t="str">
            <v>Alamgir Hossen</v>
          </cell>
          <cell r="E15" t="str">
            <v>Operating Engineer</v>
          </cell>
          <cell r="F15" t="str">
            <v>3 &amp; 4 W Com Vehicle Division</v>
          </cell>
          <cell r="G15" t="str">
            <v>RAPLC - 3W &amp; 4W Manufacturing</v>
          </cell>
          <cell r="H15" t="str">
            <v>3W Factory</v>
          </cell>
          <cell r="I15" t="str">
            <v>3W Factory</v>
          </cell>
          <cell r="J15">
            <v>0</v>
          </cell>
          <cell r="K15" t="str">
            <v>Permanent</v>
          </cell>
          <cell r="L15" t="str">
            <v>EL01</v>
          </cell>
          <cell r="M15">
            <v>44808</v>
          </cell>
          <cell r="N15" t="str">
            <v>2.0</v>
          </cell>
          <cell r="P15">
            <v>14050</v>
          </cell>
          <cell r="Q15">
            <v>14050</v>
          </cell>
          <cell r="R15">
            <v>0</v>
          </cell>
          <cell r="S15">
            <v>577.5</v>
          </cell>
          <cell r="T15">
            <v>0</v>
          </cell>
          <cell r="U15">
            <v>4.1103202846975086E-2</v>
          </cell>
          <cell r="V15">
            <v>577.5</v>
          </cell>
          <cell r="W15">
            <v>14627.5</v>
          </cell>
          <cell r="X15">
            <v>577.5</v>
          </cell>
          <cell r="Y15">
            <v>1732.5</v>
          </cell>
          <cell r="Z15">
            <v>548.53125</v>
          </cell>
          <cell r="AA15">
            <v>1645.59375</v>
          </cell>
          <cell r="AB15">
            <v>526.875</v>
          </cell>
          <cell r="AC15">
            <v>1118.71875</v>
          </cell>
          <cell r="AD15">
            <v>526.875</v>
          </cell>
        </row>
        <row r="16">
          <cell r="C16" t="str">
            <v>022690</v>
          </cell>
          <cell r="D16" t="str">
            <v>Harun</v>
          </cell>
          <cell r="E16" t="str">
            <v>Operating Engineer</v>
          </cell>
          <cell r="F16" t="str">
            <v>Bhaluka Factory Division</v>
          </cell>
          <cell r="G16" t="str">
            <v>RAL- Factory Administration</v>
          </cell>
          <cell r="H16" t="str">
            <v>ICE Factory</v>
          </cell>
          <cell r="I16" t="str">
            <v>ICE Factory</v>
          </cell>
          <cell r="J16">
            <v>0</v>
          </cell>
          <cell r="K16" t="str">
            <v>Permanent</v>
          </cell>
          <cell r="L16" t="str">
            <v>EL01</v>
          </cell>
          <cell r="M16">
            <v>44774</v>
          </cell>
          <cell r="N16" t="str">
            <v>2.1</v>
          </cell>
          <cell r="P16">
            <v>12130</v>
          </cell>
          <cell r="Q16">
            <v>11550</v>
          </cell>
          <cell r="S16">
            <v>1500</v>
          </cell>
          <cell r="T16">
            <v>0</v>
          </cell>
          <cell r="U16">
            <v>0.1236603462489695</v>
          </cell>
          <cell r="V16">
            <v>1500</v>
          </cell>
          <cell r="W16">
            <v>13630</v>
          </cell>
          <cell r="X16">
            <v>1500</v>
          </cell>
          <cell r="Y16">
            <v>4500</v>
          </cell>
          <cell r="Z16">
            <v>511.125</v>
          </cell>
          <cell r="AA16">
            <v>1533.375</v>
          </cell>
          <cell r="AB16">
            <v>454.875</v>
          </cell>
          <cell r="AC16">
            <v>1078.5</v>
          </cell>
          <cell r="AD16">
            <v>454.875</v>
          </cell>
        </row>
        <row r="17">
          <cell r="C17" t="str">
            <v>022643</v>
          </cell>
          <cell r="D17" t="str">
            <v>A B M Rakibul Islam</v>
          </cell>
          <cell r="E17" t="str">
            <v>Operating Engineer</v>
          </cell>
          <cell r="F17" t="str">
            <v>Bhaluka Factory Division</v>
          </cell>
          <cell r="G17" t="str">
            <v>RAL- Factory Assembly</v>
          </cell>
          <cell r="H17" t="str">
            <v>ICE Factory</v>
          </cell>
          <cell r="I17" t="str">
            <v>ICE Factory</v>
          </cell>
          <cell r="J17">
            <v>0</v>
          </cell>
          <cell r="K17" t="str">
            <v>Permanent</v>
          </cell>
          <cell r="L17" t="str">
            <v>EL01</v>
          </cell>
          <cell r="M17">
            <v>44628</v>
          </cell>
          <cell r="N17" t="str">
            <v>2.6</v>
          </cell>
          <cell r="P17">
            <v>12490</v>
          </cell>
          <cell r="Q17">
            <v>11890</v>
          </cell>
          <cell r="S17">
            <v>1500</v>
          </cell>
          <cell r="T17">
            <v>0</v>
          </cell>
          <cell r="U17">
            <v>0.1200960768614892</v>
          </cell>
          <cell r="V17">
            <v>1500</v>
          </cell>
          <cell r="W17">
            <v>13990</v>
          </cell>
          <cell r="X17">
            <v>1500</v>
          </cell>
          <cell r="Y17">
            <v>4500</v>
          </cell>
          <cell r="Z17">
            <v>524.625</v>
          </cell>
          <cell r="AA17">
            <v>1573.875</v>
          </cell>
          <cell r="AB17">
            <v>468.375</v>
          </cell>
          <cell r="AC17">
            <v>1105.5</v>
          </cell>
          <cell r="AD17">
            <v>468.375</v>
          </cell>
        </row>
        <row r="18">
          <cell r="C18" t="str">
            <v>022623</v>
          </cell>
          <cell r="D18" t="str">
            <v>Nishat Mia</v>
          </cell>
          <cell r="E18" t="str">
            <v>Operating Engineer</v>
          </cell>
          <cell r="F18" t="str">
            <v>Bhaluka Factory Division</v>
          </cell>
          <cell r="G18" t="str">
            <v>RAL- Factory Assembly</v>
          </cell>
          <cell r="H18" t="str">
            <v>ICE Factory</v>
          </cell>
          <cell r="I18" t="str">
            <v>ICE Factory</v>
          </cell>
          <cell r="J18">
            <v>0</v>
          </cell>
          <cell r="K18" t="str">
            <v>Permanent</v>
          </cell>
          <cell r="L18" t="str">
            <v>EL01</v>
          </cell>
          <cell r="M18">
            <v>44597</v>
          </cell>
          <cell r="N18" t="str">
            <v>2.7</v>
          </cell>
          <cell r="P18">
            <v>12560</v>
          </cell>
          <cell r="Q18">
            <v>11960</v>
          </cell>
          <cell r="S18">
            <v>1500</v>
          </cell>
          <cell r="T18">
            <v>0</v>
          </cell>
          <cell r="U18">
            <v>0.11942675159235669</v>
          </cell>
          <cell r="V18">
            <v>1500</v>
          </cell>
          <cell r="W18">
            <v>14060</v>
          </cell>
          <cell r="X18">
            <v>1500</v>
          </cell>
          <cell r="Y18">
            <v>4500</v>
          </cell>
          <cell r="Z18">
            <v>527.25</v>
          </cell>
          <cell r="AA18">
            <v>1581.75</v>
          </cell>
          <cell r="AB18">
            <v>471</v>
          </cell>
          <cell r="AC18">
            <v>1110.75</v>
          </cell>
          <cell r="AD18">
            <v>471</v>
          </cell>
        </row>
        <row r="19">
          <cell r="C19" t="str">
            <v>022645</v>
          </cell>
          <cell r="D19" t="str">
            <v>Md. Imran Ali</v>
          </cell>
          <cell r="E19" t="str">
            <v>Operating Engineer</v>
          </cell>
          <cell r="F19" t="str">
            <v>Bhaluka Factory Division</v>
          </cell>
          <cell r="G19" t="str">
            <v>RAL- Factory Production</v>
          </cell>
          <cell r="H19" t="str">
            <v>ICE Factory</v>
          </cell>
          <cell r="I19" t="str">
            <v>ICE Factory</v>
          </cell>
          <cell r="J19">
            <v>0</v>
          </cell>
          <cell r="K19" t="str">
            <v>Permanent</v>
          </cell>
          <cell r="L19" t="str">
            <v>EL01</v>
          </cell>
          <cell r="M19">
            <v>44628</v>
          </cell>
          <cell r="N19" t="str">
            <v>2.6</v>
          </cell>
          <cell r="P19">
            <v>15030</v>
          </cell>
          <cell r="Q19">
            <v>14310</v>
          </cell>
          <cell r="S19">
            <v>1500</v>
          </cell>
          <cell r="T19">
            <v>0</v>
          </cell>
          <cell r="U19">
            <v>9.9800399201596807E-2</v>
          </cell>
          <cell r="V19">
            <v>1500</v>
          </cell>
          <cell r="W19">
            <v>16530</v>
          </cell>
          <cell r="X19">
            <v>1500</v>
          </cell>
          <cell r="Y19">
            <v>4500</v>
          </cell>
          <cell r="Z19">
            <v>619.875</v>
          </cell>
          <cell r="AA19">
            <v>1859.625</v>
          </cell>
          <cell r="AB19">
            <v>563.625</v>
          </cell>
          <cell r="AC19">
            <v>1296</v>
          </cell>
          <cell r="AD19">
            <v>563.625</v>
          </cell>
        </row>
        <row r="20">
          <cell r="C20" t="str">
            <v>022691</v>
          </cell>
          <cell r="D20" t="str">
            <v>Mohammed Fahad Fakir</v>
          </cell>
          <cell r="E20" t="str">
            <v>Operating Engineer</v>
          </cell>
          <cell r="F20" t="str">
            <v>3 &amp; 4 W Com Vehicle Division</v>
          </cell>
          <cell r="G20" t="str">
            <v>RAPLC - 3W &amp; 4W Manufacturing</v>
          </cell>
          <cell r="H20" t="str">
            <v>3W Factory</v>
          </cell>
          <cell r="I20" t="str">
            <v>3W Factory</v>
          </cell>
          <cell r="J20">
            <v>0</v>
          </cell>
          <cell r="K20" t="str">
            <v>Permanent</v>
          </cell>
          <cell r="L20" t="str">
            <v>EL01</v>
          </cell>
          <cell r="M20">
            <v>44774</v>
          </cell>
          <cell r="N20" t="str">
            <v>2.1</v>
          </cell>
          <cell r="P20">
            <v>12130</v>
          </cell>
          <cell r="Q20">
            <v>11550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12130</v>
          </cell>
          <cell r="X20">
            <v>0</v>
          </cell>
          <cell r="Y20">
            <v>0</v>
          </cell>
          <cell r="Z20">
            <v>454.875</v>
          </cell>
          <cell r="AA20">
            <v>1364.625</v>
          </cell>
          <cell r="AB20">
            <v>454.875</v>
          </cell>
          <cell r="AC20">
            <v>909.75</v>
          </cell>
          <cell r="AD20">
            <v>454.875</v>
          </cell>
        </row>
        <row r="21">
          <cell r="C21" t="str">
            <v>022838</v>
          </cell>
          <cell r="D21" t="str">
            <v>Md. Akram Hossan</v>
          </cell>
          <cell r="E21" t="str">
            <v>Operating Engineer</v>
          </cell>
          <cell r="F21" t="str">
            <v>3 &amp; 4 W Com Vehicle Division</v>
          </cell>
          <cell r="G21" t="str">
            <v>RAPLC - 3W &amp; 4W Manufacturing</v>
          </cell>
          <cell r="H21" t="str">
            <v>3W Factory</v>
          </cell>
          <cell r="I21" t="str">
            <v>3W Factory</v>
          </cell>
          <cell r="J21">
            <v>0</v>
          </cell>
          <cell r="K21" t="str">
            <v>Permanent</v>
          </cell>
          <cell r="L21" t="str">
            <v>EL01</v>
          </cell>
          <cell r="M21">
            <v>45181</v>
          </cell>
          <cell r="N21" t="str">
            <v>1.0</v>
          </cell>
          <cell r="P21">
            <v>16280</v>
          </cell>
          <cell r="Q21">
            <v>15500</v>
          </cell>
          <cell r="S21">
            <v>500</v>
          </cell>
          <cell r="T21">
            <v>0</v>
          </cell>
          <cell r="U21">
            <v>3.0712530712530713E-2</v>
          </cell>
          <cell r="V21">
            <v>500</v>
          </cell>
          <cell r="W21">
            <v>16780</v>
          </cell>
          <cell r="X21">
            <v>500</v>
          </cell>
          <cell r="Y21">
            <v>1500</v>
          </cell>
          <cell r="Z21">
            <v>629.25</v>
          </cell>
          <cell r="AA21">
            <v>1887.75</v>
          </cell>
          <cell r="AB21">
            <v>610.5</v>
          </cell>
          <cell r="AC21">
            <v>1277.25</v>
          </cell>
          <cell r="AD21">
            <v>610.5</v>
          </cell>
        </row>
        <row r="22">
          <cell r="C22" t="str">
            <v>022728</v>
          </cell>
          <cell r="D22" t="str">
            <v>Rongit Das</v>
          </cell>
          <cell r="E22" t="str">
            <v>Operating Engineer</v>
          </cell>
          <cell r="F22" t="str">
            <v>3 &amp; 4 W Com Vehicle Division</v>
          </cell>
          <cell r="G22" t="str">
            <v>RAPLC - 3W &amp; 4W Manufacturing</v>
          </cell>
          <cell r="H22" t="str">
            <v>3W Factory</v>
          </cell>
          <cell r="I22" t="str">
            <v>3W Factory</v>
          </cell>
          <cell r="J22">
            <v>0</v>
          </cell>
          <cell r="K22" t="str">
            <v>Permanent</v>
          </cell>
          <cell r="L22" t="str">
            <v>EL01</v>
          </cell>
          <cell r="M22">
            <v>44805</v>
          </cell>
          <cell r="N22" t="str">
            <v>2.0</v>
          </cell>
          <cell r="P22">
            <v>15730</v>
          </cell>
          <cell r="Q22">
            <v>14980</v>
          </cell>
          <cell r="S22">
            <v>500</v>
          </cell>
          <cell r="T22">
            <v>0</v>
          </cell>
          <cell r="U22">
            <v>3.1786395422759059E-2</v>
          </cell>
          <cell r="V22">
            <v>500</v>
          </cell>
          <cell r="W22">
            <v>16230</v>
          </cell>
          <cell r="X22">
            <v>500</v>
          </cell>
          <cell r="Y22">
            <v>1500</v>
          </cell>
          <cell r="Z22">
            <v>608.625</v>
          </cell>
          <cell r="AA22">
            <v>1825.875</v>
          </cell>
          <cell r="AB22">
            <v>589.875</v>
          </cell>
          <cell r="AC22">
            <v>1236</v>
          </cell>
          <cell r="AD22">
            <v>589.875</v>
          </cell>
        </row>
        <row r="23">
          <cell r="C23" t="str">
            <v>022621</v>
          </cell>
          <cell r="D23" t="str">
            <v>Sofiqul Islam</v>
          </cell>
          <cell r="E23" t="str">
            <v>Operating Engineer</v>
          </cell>
          <cell r="F23" t="str">
            <v>3 &amp; 4 W Com Vehicle Division</v>
          </cell>
          <cell r="G23" t="str">
            <v>RAPLC - 3W &amp; 4W Manufacturing</v>
          </cell>
          <cell r="H23" t="str">
            <v>3W Factory</v>
          </cell>
          <cell r="I23" t="str">
            <v>3W Factory</v>
          </cell>
          <cell r="J23">
            <v>0</v>
          </cell>
          <cell r="K23" t="str">
            <v>Permanent</v>
          </cell>
          <cell r="L23" t="str">
            <v>EL01</v>
          </cell>
          <cell r="M23">
            <v>44593</v>
          </cell>
          <cell r="N23" t="str">
            <v>2.7</v>
          </cell>
          <cell r="P23">
            <v>12800</v>
          </cell>
          <cell r="Q23">
            <v>12190</v>
          </cell>
          <cell r="S23">
            <v>500</v>
          </cell>
          <cell r="T23">
            <v>0</v>
          </cell>
          <cell r="U23">
            <v>3.90625E-2</v>
          </cell>
          <cell r="V23">
            <v>500</v>
          </cell>
          <cell r="W23">
            <v>13300</v>
          </cell>
          <cell r="X23">
            <v>500</v>
          </cell>
          <cell r="Y23">
            <v>1500</v>
          </cell>
          <cell r="Z23">
            <v>498.75</v>
          </cell>
          <cell r="AA23">
            <v>1496.25</v>
          </cell>
          <cell r="AB23">
            <v>480</v>
          </cell>
          <cell r="AC23">
            <v>1016.25</v>
          </cell>
          <cell r="AD23">
            <v>480</v>
          </cell>
        </row>
        <row r="24">
          <cell r="C24" t="str">
            <v>022616</v>
          </cell>
          <cell r="D24" t="str">
            <v>Md. Tanvir Rana</v>
          </cell>
          <cell r="E24" t="str">
            <v>Operating Engineer</v>
          </cell>
          <cell r="F24" t="str">
            <v>3 &amp; 4 W Com Vehicle Division</v>
          </cell>
          <cell r="G24" t="str">
            <v>RAPLC - 3W &amp; 4W Manufacturing</v>
          </cell>
          <cell r="H24" t="str">
            <v>3W Factory</v>
          </cell>
          <cell r="I24" t="str">
            <v>3W Factory</v>
          </cell>
          <cell r="J24">
            <v>0</v>
          </cell>
          <cell r="K24" t="str">
            <v>Permanent</v>
          </cell>
          <cell r="L24" t="str">
            <v>EL01</v>
          </cell>
          <cell r="M24">
            <v>44593</v>
          </cell>
          <cell r="N24" t="str">
            <v>2.7</v>
          </cell>
          <cell r="P24">
            <v>12560</v>
          </cell>
          <cell r="Q24">
            <v>11960</v>
          </cell>
          <cell r="S24">
            <v>500</v>
          </cell>
          <cell r="T24">
            <v>0</v>
          </cell>
          <cell r="U24">
            <v>3.9808917197452227E-2</v>
          </cell>
          <cell r="V24">
            <v>500</v>
          </cell>
          <cell r="W24">
            <v>13060</v>
          </cell>
          <cell r="X24">
            <v>500</v>
          </cell>
          <cell r="Y24">
            <v>1500</v>
          </cell>
          <cell r="Z24">
            <v>489.75</v>
          </cell>
          <cell r="AA24">
            <v>1469.25</v>
          </cell>
          <cell r="AB24">
            <v>471</v>
          </cell>
          <cell r="AC24">
            <v>998.25</v>
          </cell>
          <cell r="AD24">
            <v>471</v>
          </cell>
        </row>
        <row r="25">
          <cell r="C25" t="str">
            <v>022642</v>
          </cell>
          <cell r="D25" t="str">
            <v>Sujon Rana</v>
          </cell>
          <cell r="E25" t="str">
            <v>Operating Engineer</v>
          </cell>
          <cell r="F25" t="str">
            <v>3 &amp; 4 W Com Vehicle Division</v>
          </cell>
          <cell r="G25" t="str">
            <v>RAPLC - 3W &amp; 4W Manufacturing</v>
          </cell>
          <cell r="H25" t="str">
            <v>3W Factory</v>
          </cell>
          <cell r="I25" t="str">
            <v>3W Factory</v>
          </cell>
          <cell r="J25">
            <v>0</v>
          </cell>
          <cell r="K25" t="str">
            <v>Permanent</v>
          </cell>
          <cell r="L25" t="str">
            <v>EL01</v>
          </cell>
          <cell r="M25">
            <v>44628</v>
          </cell>
          <cell r="N25" t="str">
            <v>2.6</v>
          </cell>
          <cell r="P25">
            <v>12490</v>
          </cell>
          <cell r="Q25">
            <v>11890</v>
          </cell>
          <cell r="S25">
            <v>500</v>
          </cell>
          <cell r="T25">
            <v>0</v>
          </cell>
          <cell r="U25">
            <v>4.0032025620496396E-2</v>
          </cell>
          <cell r="V25">
            <v>500</v>
          </cell>
          <cell r="W25">
            <v>12990</v>
          </cell>
          <cell r="X25">
            <v>500</v>
          </cell>
          <cell r="Y25">
            <v>1500</v>
          </cell>
          <cell r="Z25">
            <v>487.125</v>
          </cell>
          <cell r="AA25">
            <v>1461.375</v>
          </cell>
          <cell r="AB25">
            <v>468.375</v>
          </cell>
          <cell r="AC25">
            <v>993</v>
          </cell>
          <cell r="AD25">
            <v>468.375</v>
          </cell>
        </row>
        <row r="26">
          <cell r="C26" t="str">
            <v>022650</v>
          </cell>
          <cell r="D26" t="str">
            <v>Md. Limon Islam</v>
          </cell>
          <cell r="E26" t="str">
            <v>Operating Engineer</v>
          </cell>
          <cell r="F26" t="str">
            <v>3 &amp; 4 W Com Vehicle Division</v>
          </cell>
          <cell r="G26" t="str">
            <v>RAPLC - 3W &amp; 4W Manufacturing</v>
          </cell>
          <cell r="H26" t="str">
            <v>3W Factory</v>
          </cell>
          <cell r="I26" t="str">
            <v>3W Factory</v>
          </cell>
          <cell r="J26">
            <v>0</v>
          </cell>
          <cell r="K26" t="str">
            <v>Permanent</v>
          </cell>
          <cell r="L26" t="str">
            <v>EL01</v>
          </cell>
          <cell r="M26">
            <v>44635</v>
          </cell>
          <cell r="N26" t="str">
            <v>2.6</v>
          </cell>
          <cell r="P26">
            <v>12490</v>
          </cell>
          <cell r="Q26">
            <v>11890</v>
          </cell>
          <cell r="S26">
            <v>500</v>
          </cell>
          <cell r="T26">
            <v>0</v>
          </cell>
          <cell r="U26">
            <v>4.0032025620496396E-2</v>
          </cell>
          <cell r="V26">
            <v>500</v>
          </cell>
          <cell r="W26">
            <v>12990</v>
          </cell>
          <cell r="X26">
            <v>500</v>
          </cell>
          <cell r="Y26">
            <v>1500</v>
          </cell>
          <cell r="Z26">
            <v>487.125</v>
          </cell>
          <cell r="AA26">
            <v>1461.375</v>
          </cell>
          <cell r="AB26">
            <v>468.375</v>
          </cell>
          <cell r="AC26">
            <v>993</v>
          </cell>
          <cell r="AD26">
            <v>468.375</v>
          </cell>
        </row>
        <row r="27">
          <cell r="C27" t="str">
            <v>022709</v>
          </cell>
          <cell r="D27" t="str">
            <v>Hunufa Yeasmin</v>
          </cell>
          <cell r="E27" t="str">
            <v>Operating Engineer</v>
          </cell>
          <cell r="F27" t="str">
            <v>3 &amp; 4 W Com Vehicle Division</v>
          </cell>
          <cell r="G27" t="str">
            <v>RAPLC - 3W &amp; 4W Manufacturing</v>
          </cell>
          <cell r="H27" t="str">
            <v>3W Factory</v>
          </cell>
          <cell r="I27" t="str">
            <v>3W Factory</v>
          </cell>
          <cell r="J27">
            <v>0</v>
          </cell>
          <cell r="K27" t="str">
            <v>Permanent</v>
          </cell>
          <cell r="L27" t="str">
            <v>EL01</v>
          </cell>
          <cell r="M27">
            <v>44774</v>
          </cell>
          <cell r="N27" t="str">
            <v>2.1</v>
          </cell>
          <cell r="P27">
            <v>12360</v>
          </cell>
          <cell r="Q27">
            <v>11770</v>
          </cell>
          <cell r="S27">
            <v>500</v>
          </cell>
          <cell r="T27">
            <v>0</v>
          </cell>
          <cell r="U27">
            <v>4.0453074433656956E-2</v>
          </cell>
          <cell r="V27">
            <v>500</v>
          </cell>
          <cell r="W27">
            <v>12860</v>
          </cell>
          <cell r="X27">
            <v>500</v>
          </cell>
          <cell r="Y27">
            <v>1500</v>
          </cell>
          <cell r="Z27">
            <v>482.25</v>
          </cell>
          <cell r="AA27">
            <v>1446.75</v>
          </cell>
          <cell r="AB27">
            <v>463.5</v>
          </cell>
          <cell r="AC27">
            <v>983.25</v>
          </cell>
          <cell r="AD27">
            <v>463.5</v>
          </cell>
        </row>
        <row r="28">
          <cell r="C28" t="str">
            <v>022764</v>
          </cell>
          <cell r="D28" t="str">
            <v>Md. Joynal Abedin</v>
          </cell>
          <cell r="E28" t="str">
            <v>Operating Engineer</v>
          </cell>
          <cell r="F28" t="str">
            <v>3 &amp; 4 W Com Vehicle Division</v>
          </cell>
          <cell r="G28" t="str">
            <v>RAPLC - 3W &amp; 4W Manufacturing</v>
          </cell>
          <cell r="H28" t="str">
            <v>3W Factory</v>
          </cell>
          <cell r="I28" t="str">
            <v>3W Factory</v>
          </cell>
          <cell r="J28">
            <v>0</v>
          </cell>
          <cell r="K28" t="str">
            <v>Permanent</v>
          </cell>
          <cell r="L28" t="str">
            <v>EL01</v>
          </cell>
          <cell r="M28">
            <v>44857</v>
          </cell>
          <cell r="N28" t="str">
            <v>1.10</v>
          </cell>
          <cell r="P28">
            <v>12360</v>
          </cell>
          <cell r="Q28">
            <v>11770</v>
          </cell>
          <cell r="S28">
            <v>500</v>
          </cell>
          <cell r="T28">
            <v>0</v>
          </cell>
          <cell r="U28">
            <v>4.0453074433656956E-2</v>
          </cell>
          <cell r="V28">
            <v>500</v>
          </cell>
          <cell r="W28">
            <v>12860</v>
          </cell>
          <cell r="X28">
            <v>500</v>
          </cell>
          <cell r="Y28">
            <v>1500</v>
          </cell>
          <cell r="Z28">
            <v>482.25</v>
          </cell>
          <cell r="AA28">
            <v>1446.75</v>
          </cell>
          <cell r="AB28">
            <v>463.5</v>
          </cell>
          <cell r="AC28">
            <v>983.25</v>
          </cell>
          <cell r="AD28">
            <v>463.5</v>
          </cell>
        </row>
        <row r="29">
          <cell r="C29" t="str">
            <v>022694</v>
          </cell>
          <cell r="D29" t="str">
            <v>Khandaker Delowar</v>
          </cell>
          <cell r="E29" t="str">
            <v>Operating Engineer</v>
          </cell>
          <cell r="F29" t="str">
            <v>3 &amp; 4 W Com Vehicle Division</v>
          </cell>
          <cell r="G29" t="str">
            <v>RAPLC - 3W &amp; 4W Manufacturing</v>
          </cell>
          <cell r="H29" t="str">
            <v>3W Factory</v>
          </cell>
          <cell r="I29" t="str">
            <v>3W Factory</v>
          </cell>
          <cell r="J29">
            <v>0</v>
          </cell>
          <cell r="K29" t="str">
            <v>Permanent</v>
          </cell>
          <cell r="L29" t="str">
            <v>EL01</v>
          </cell>
          <cell r="M29">
            <v>44774</v>
          </cell>
          <cell r="N29" t="str">
            <v>2.1</v>
          </cell>
          <cell r="P29">
            <v>12130</v>
          </cell>
          <cell r="Q29">
            <v>11550</v>
          </cell>
          <cell r="S29">
            <v>500</v>
          </cell>
          <cell r="T29">
            <v>0</v>
          </cell>
          <cell r="U29">
            <v>4.1220115416323165E-2</v>
          </cell>
          <cell r="V29">
            <v>500</v>
          </cell>
          <cell r="W29">
            <v>12630</v>
          </cell>
          <cell r="X29">
            <v>500</v>
          </cell>
          <cell r="Y29">
            <v>1500</v>
          </cell>
          <cell r="Z29">
            <v>473.625</v>
          </cell>
          <cell r="AA29">
            <v>1420.875</v>
          </cell>
          <cell r="AB29">
            <v>454.875</v>
          </cell>
          <cell r="AC29">
            <v>966</v>
          </cell>
          <cell r="AD29">
            <v>454.875</v>
          </cell>
        </row>
        <row r="30">
          <cell r="C30" t="str">
            <v>022708</v>
          </cell>
          <cell r="D30" t="str">
            <v>Chandon Kumar Singha</v>
          </cell>
          <cell r="E30" t="str">
            <v>Operating Engineer</v>
          </cell>
          <cell r="F30" t="str">
            <v>3 &amp; 4 W Com Vehicle Division</v>
          </cell>
          <cell r="G30" t="str">
            <v>RAPLC - 3W &amp; 4W Manufacturing</v>
          </cell>
          <cell r="H30" t="str">
            <v>3W Factory</v>
          </cell>
          <cell r="I30" t="str">
            <v>3W Factory</v>
          </cell>
          <cell r="J30">
            <v>0</v>
          </cell>
          <cell r="K30" t="str">
            <v>Permanent</v>
          </cell>
          <cell r="L30" t="str">
            <v>EL01</v>
          </cell>
          <cell r="M30">
            <v>44774</v>
          </cell>
          <cell r="N30" t="str">
            <v>2.1</v>
          </cell>
          <cell r="P30">
            <v>12130</v>
          </cell>
          <cell r="Q30">
            <v>11550</v>
          </cell>
          <cell r="S30">
            <v>500</v>
          </cell>
          <cell r="T30">
            <v>0</v>
          </cell>
          <cell r="U30">
            <v>4.1220115416323165E-2</v>
          </cell>
          <cell r="V30">
            <v>500</v>
          </cell>
          <cell r="W30">
            <v>12630</v>
          </cell>
          <cell r="X30">
            <v>500</v>
          </cell>
          <cell r="Y30">
            <v>1500</v>
          </cell>
          <cell r="Z30">
            <v>473.625</v>
          </cell>
          <cell r="AA30">
            <v>1420.875</v>
          </cell>
          <cell r="AB30">
            <v>454.875</v>
          </cell>
          <cell r="AC30">
            <v>966</v>
          </cell>
          <cell r="AD30">
            <v>454.875</v>
          </cell>
        </row>
        <row r="31">
          <cell r="C31" t="str">
            <v>022693</v>
          </cell>
          <cell r="D31" t="str">
            <v>Ziarul Haque</v>
          </cell>
          <cell r="E31" t="str">
            <v>Operating Engineer</v>
          </cell>
          <cell r="F31" t="str">
            <v>3 &amp; 4 W Com Vehicle Division</v>
          </cell>
          <cell r="G31" t="str">
            <v>RAPLC - 3W &amp; 4W Manufacturing</v>
          </cell>
          <cell r="H31" t="str">
            <v>3W Factory</v>
          </cell>
          <cell r="I31" t="str">
            <v>3W Factory</v>
          </cell>
          <cell r="J31">
            <v>0</v>
          </cell>
          <cell r="K31" t="str">
            <v>Permanent</v>
          </cell>
          <cell r="L31" t="str">
            <v>EL01</v>
          </cell>
          <cell r="M31">
            <v>44774</v>
          </cell>
          <cell r="N31" t="str">
            <v>2.1</v>
          </cell>
          <cell r="P31">
            <v>12130</v>
          </cell>
          <cell r="Q31">
            <v>11550</v>
          </cell>
          <cell r="S31">
            <v>500</v>
          </cell>
          <cell r="T31">
            <v>0</v>
          </cell>
          <cell r="U31">
            <v>4.1220115416323165E-2</v>
          </cell>
          <cell r="V31">
            <v>500</v>
          </cell>
          <cell r="W31">
            <v>12630</v>
          </cell>
          <cell r="X31">
            <v>500</v>
          </cell>
          <cell r="Y31">
            <v>1500</v>
          </cell>
          <cell r="Z31">
            <v>473.625</v>
          </cell>
          <cell r="AA31">
            <v>1420.875</v>
          </cell>
          <cell r="AB31">
            <v>454.875</v>
          </cell>
          <cell r="AC31">
            <v>966</v>
          </cell>
          <cell r="AD31">
            <v>454.875</v>
          </cell>
        </row>
        <row r="32">
          <cell r="C32" t="str">
            <v>022689</v>
          </cell>
          <cell r="D32" t="str">
            <v>Rony Ahmed</v>
          </cell>
          <cell r="E32" t="str">
            <v>Operating Engineer</v>
          </cell>
          <cell r="F32" t="str">
            <v>3 &amp; 4 W Com Vehicle Division</v>
          </cell>
          <cell r="G32" t="str">
            <v>RAPLC - 3W &amp; 4W Manufacturing</v>
          </cell>
          <cell r="H32" t="str">
            <v>3W Factory</v>
          </cell>
          <cell r="I32" t="str">
            <v>3W Factory</v>
          </cell>
          <cell r="J32">
            <v>0</v>
          </cell>
          <cell r="K32" t="str">
            <v>Permanent</v>
          </cell>
          <cell r="L32" t="str">
            <v>EL01</v>
          </cell>
          <cell r="M32">
            <v>44774</v>
          </cell>
          <cell r="N32" t="str">
            <v>2.1</v>
          </cell>
          <cell r="P32">
            <v>12130</v>
          </cell>
          <cell r="Q32">
            <v>11550</v>
          </cell>
          <cell r="S32">
            <v>500</v>
          </cell>
          <cell r="T32">
            <v>0</v>
          </cell>
          <cell r="U32">
            <v>4.1220115416323165E-2</v>
          </cell>
          <cell r="V32">
            <v>500</v>
          </cell>
          <cell r="W32">
            <v>12630</v>
          </cell>
          <cell r="X32">
            <v>500</v>
          </cell>
          <cell r="Y32">
            <v>1500</v>
          </cell>
          <cell r="Z32">
            <v>473.625</v>
          </cell>
          <cell r="AA32">
            <v>1420.875</v>
          </cell>
          <cell r="AB32">
            <v>454.875</v>
          </cell>
          <cell r="AC32">
            <v>966</v>
          </cell>
          <cell r="AD32">
            <v>454.875</v>
          </cell>
        </row>
        <row r="33">
          <cell r="C33" t="str">
            <v>022697</v>
          </cell>
          <cell r="D33" t="str">
            <v>Monir Hossain</v>
          </cell>
          <cell r="E33" t="str">
            <v>Operating Engineer</v>
          </cell>
          <cell r="F33" t="str">
            <v>3 &amp; 4 W Com Vehicle Division</v>
          </cell>
          <cell r="G33" t="str">
            <v>RAPLC - 3W &amp; 4W Manufacturing</v>
          </cell>
          <cell r="H33" t="str">
            <v>3W Factory</v>
          </cell>
          <cell r="I33" t="str">
            <v>3W Factory</v>
          </cell>
          <cell r="J33">
            <v>0</v>
          </cell>
          <cell r="K33" t="str">
            <v>Permanent</v>
          </cell>
          <cell r="L33" t="str">
            <v>EL01</v>
          </cell>
          <cell r="M33">
            <v>44774</v>
          </cell>
          <cell r="N33" t="str">
            <v>2.1</v>
          </cell>
          <cell r="P33">
            <v>12130</v>
          </cell>
          <cell r="Q33">
            <v>11550</v>
          </cell>
          <cell r="S33">
            <v>500</v>
          </cell>
          <cell r="T33">
            <v>0</v>
          </cell>
          <cell r="U33">
            <v>4.1220115416323165E-2</v>
          </cell>
          <cell r="V33">
            <v>500</v>
          </cell>
          <cell r="W33">
            <v>12630</v>
          </cell>
          <cell r="X33">
            <v>500</v>
          </cell>
          <cell r="Y33">
            <v>1500</v>
          </cell>
          <cell r="Z33">
            <v>473.625</v>
          </cell>
          <cell r="AA33">
            <v>1420.875</v>
          </cell>
          <cell r="AB33">
            <v>454.875</v>
          </cell>
          <cell r="AC33">
            <v>966</v>
          </cell>
          <cell r="AD33">
            <v>454.875</v>
          </cell>
        </row>
        <row r="34">
          <cell r="C34" t="str">
            <v>022702</v>
          </cell>
          <cell r="D34" t="str">
            <v>Md. Sojib Hossen</v>
          </cell>
          <cell r="E34" t="str">
            <v>Operating Engineer</v>
          </cell>
          <cell r="F34" t="str">
            <v>3 &amp; 4 W Com Vehicle Division</v>
          </cell>
          <cell r="G34" t="str">
            <v>RAPLC - 3W &amp; 4W Manufacturing</v>
          </cell>
          <cell r="H34" t="str">
            <v>3W Factory</v>
          </cell>
          <cell r="I34" t="str">
            <v>3W Factory</v>
          </cell>
          <cell r="J34">
            <v>0</v>
          </cell>
          <cell r="K34" t="str">
            <v>Permanent</v>
          </cell>
          <cell r="L34" t="str">
            <v>EL01</v>
          </cell>
          <cell r="M34">
            <v>44774</v>
          </cell>
          <cell r="N34" t="str">
            <v>2.1</v>
          </cell>
          <cell r="P34">
            <v>12130</v>
          </cell>
          <cell r="Q34">
            <v>11550</v>
          </cell>
          <cell r="S34">
            <v>500</v>
          </cell>
          <cell r="T34">
            <v>0</v>
          </cell>
          <cell r="U34">
            <v>4.1220115416323165E-2</v>
          </cell>
          <cell r="V34">
            <v>500</v>
          </cell>
          <cell r="W34">
            <v>12630</v>
          </cell>
          <cell r="X34">
            <v>500</v>
          </cell>
          <cell r="Y34">
            <v>1500</v>
          </cell>
          <cell r="Z34">
            <v>473.625</v>
          </cell>
          <cell r="AA34">
            <v>1420.875</v>
          </cell>
          <cell r="AB34">
            <v>454.875</v>
          </cell>
          <cell r="AC34">
            <v>966</v>
          </cell>
          <cell r="AD34">
            <v>454.875</v>
          </cell>
        </row>
        <row r="35">
          <cell r="C35" t="str">
            <v>022687</v>
          </cell>
          <cell r="D35" t="str">
            <v>Md. Al Amin</v>
          </cell>
          <cell r="E35" t="str">
            <v>Operating Engineer</v>
          </cell>
          <cell r="F35" t="str">
            <v>3 &amp; 4 W Com Vehicle Division</v>
          </cell>
          <cell r="G35" t="str">
            <v>RAPLC - 3W &amp; 4W Manufacturing</v>
          </cell>
          <cell r="H35" t="str">
            <v>3W Factory</v>
          </cell>
          <cell r="I35" t="str">
            <v>3W Factory</v>
          </cell>
          <cell r="J35">
            <v>0</v>
          </cell>
          <cell r="K35" t="str">
            <v>Permanent</v>
          </cell>
          <cell r="L35" t="str">
            <v>EL01</v>
          </cell>
          <cell r="M35">
            <v>44774</v>
          </cell>
          <cell r="N35" t="str">
            <v>2.1</v>
          </cell>
          <cell r="P35">
            <v>12130</v>
          </cell>
          <cell r="Q35">
            <v>11550</v>
          </cell>
          <cell r="S35">
            <v>500</v>
          </cell>
          <cell r="T35">
            <v>0</v>
          </cell>
          <cell r="U35">
            <v>4.1220115416323165E-2</v>
          </cell>
          <cell r="V35">
            <v>500</v>
          </cell>
          <cell r="W35">
            <v>12630</v>
          </cell>
          <cell r="X35">
            <v>500</v>
          </cell>
          <cell r="Y35">
            <v>1500</v>
          </cell>
          <cell r="Z35">
            <v>473.625</v>
          </cell>
          <cell r="AA35">
            <v>1420.875</v>
          </cell>
          <cell r="AB35">
            <v>454.875</v>
          </cell>
          <cell r="AC35">
            <v>966</v>
          </cell>
          <cell r="AD35">
            <v>454.875</v>
          </cell>
        </row>
        <row r="36">
          <cell r="C36" t="str">
            <v>022682</v>
          </cell>
          <cell r="D36" t="str">
            <v>Md. Naeem Hossain</v>
          </cell>
          <cell r="E36" t="str">
            <v>Operating Engineer</v>
          </cell>
          <cell r="F36" t="str">
            <v>3 &amp; 4 W Com Vehicle Division</v>
          </cell>
          <cell r="G36" t="str">
            <v>RAPLC - 3W &amp; 4W Manufacturing</v>
          </cell>
          <cell r="H36" t="str">
            <v>3W Factory</v>
          </cell>
          <cell r="I36" t="str">
            <v>3W Factory</v>
          </cell>
          <cell r="J36">
            <v>0</v>
          </cell>
          <cell r="K36" t="str">
            <v>Permanent</v>
          </cell>
          <cell r="L36" t="str">
            <v>EL01</v>
          </cell>
          <cell r="M36">
            <v>44774</v>
          </cell>
          <cell r="N36" t="str">
            <v>2.1</v>
          </cell>
          <cell r="P36">
            <v>12130</v>
          </cell>
          <cell r="Q36">
            <v>11550</v>
          </cell>
          <cell r="S36">
            <v>500</v>
          </cell>
          <cell r="T36">
            <v>0</v>
          </cell>
          <cell r="U36">
            <v>4.1220115416323165E-2</v>
          </cell>
          <cell r="V36">
            <v>500</v>
          </cell>
          <cell r="W36">
            <v>12630</v>
          </cell>
          <cell r="X36">
            <v>500</v>
          </cell>
          <cell r="Y36">
            <v>1500</v>
          </cell>
          <cell r="Z36">
            <v>473.625</v>
          </cell>
          <cell r="AA36">
            <v>1420.875</v>
          </cell>
          <cell r="AB36">
            <v>454.875</v>
          </cell>
          <cell r="AC36">
            <v>966</v>
          </cell>
          <cell r="AD36">
            <v>454.875</v>
          </cell>
        </row>
        <row r="37">
          <cell r="C37" t="str">
            <v>022699</v>
          </cell>
          <cell r="D37" t="str">
            <v>Puja Shaha</v>
          </cell>
          <cell r="E37" t="str">
            <v>Operating Engineer</v>
          </cell>
          <cell r="F37" t="str">
            <v>3 &amp; 4 W Com Vehicle Division</v>
          </cell>
          <cell r="G37" t="str">
            <v>RAPLC - 3W &amp; 4W Manufacturing</v>
          </cell>
          <cell r="H37" t="str">
            <v>3W Factory</v>
          </cell>
          <cell r="I37" t="str">
            <v>3W Factory</v>
          </cell>
          <cell r="J37">
            <v>0</v>
          </cell>
          <cell r="K37" t="str">
            <v>Permanent</v>
          </cell>
          <cell r="L37" t="str">
            <v>EL01</v>
          </cell>
          <cell r="M37">
            <v>44774</v>
          </cell>
          <cell r="N37" t="str">
            <v>2.1</v>
          </cell>
          <cell r="P37">
            <v>12130</v>
          </cell>
          <cell r="Q37">
            <v>11550</v>
          </cell>
          <cell r="S37">
            <v>500</v>
          </cell>
          <cell r="T37">
            <v>0</v>
          </cell>
          <cell r="U37">
            <v>4.1220115416323165E-2</v>
          </cell>
          <cell r="V37">
            <v>500</v>
          </cell>
          <cell r="W37">
            <v>12630</v>
          </cell>
          <cell r="X37">
            <v>500</v>
          </cell>
          <cell r="Y37">
            <v>1500</v>
          </cell>
          <cell r="Z37">
            <v>473.625</v>
          </cell>
          <cell r="AA37">
            <v>1420.875</v>
          </cell>
          <cell r="AB37">
            <v>454.875</v>
          </cell>
          <cell r="AC37">
            <v>966</v>
          </cell>
          <cell r="AD37">
            <v>454.875</v>
          </cell>
        </row>
        <row r="38">
          <cell r="C38" t="str">
            <v>022729</v>
          </cell>
          <cell r="D38" t="str">
            <v>Md. Sabbir Hossain</v>
          </cell>
          <cell r="E38" t="str">
            <v>Operating Engineer</v>
          </cell>
          <cell r="F38" t="str">
            <v>3 &amp; 4 W Com Vehicle Division</v>
          </cell>
          <cell r="G38" t="str">
            <v>RAPLC - 3W &amp; 4W Manufacturing</v>
          </cell>
          <cell r="H38" t="str">
            <v>3W Factory</v>
          </cell>
          <cell r="I38" t="str">
            <v>3W Factory</v>
          </cell>
          <cell r="J38">
            <v>0</v>
          </cell>
          <cell r="K38" t="str">
            <v>Permanent</v>
          </cell>
          <cell r="L38" t="str">
            <v>EL01</v>
          </cell>
          <cell r="M38">
            <v>44805</v>
          </cell>
          <cell r="N38" t="str">
            <v>2.0</v>
          </cell>
          <cell r="P38">
            <v>12130</v>
          </cell>
          <cell r="Q38">
            <v>11550</v>
          </cell>
          <cell r="S38">
            <v>500</v>
          </cell>
          <cell r="T38">
            <v>0</v>
          </cell>
          <cell r="U38">
            <v>4.1220115416323165E-2</v>
          </cell>
          <cell r="V38">
            <v>500</v>
          </cell>
          <cell r="W38">
            <v>12630</v>
          </cell>
          <cell r="X38">
            <v>500</v>
          </cell>
          <cell r="Y38">
            <v>1500</v>
          </cell>
          <cell r="Z38">
            <v>473.625</v>
          </cell>
          <cell r="AA38">
            <v>1420.875</v>
          </cell>
          <cell r="AB38">
            <v>454.875</v>
          </cell>
          <cell r="AC38">
            <v>966</v>
          </cell>
          <cell r="AD38">
            <v>454.875</v>
          </cell>
        </row>
        <row r="39">
          <cell r="C39" t="str">
            <v>022730</v>
          </cell>
          <cell r="D39" t="str">
            <v>Masuir Rahaman</v>
          </cell>
          <cell r="E39" t="str">
            <v>Operating Engineer</v>
          </cell>
          <cell r="F39" t="str">
            <v>3 &amp; 4 W Com Vehicle Division</v>
          </cell>
          <cell r="G39" t="str">
            <v>RAPLC - 3W &amp; 4W Manufacturing</v>
          </cell>
          <cell r="H39" t="str">
            <v>3W Factory</v>
          </cell>
          <cell r="I39" t="str">
            <v>3W Factory</v>
          </cell>
          <cell r="J39">
            <v>0</v>
          </cell>
          <cell r="K39" t="str">
            <v>Permanent</v>
          </cell>
          <cell r="L39" t="str">
            <v>EL01</v>
          </cell>
          <cell r="M39">
            <v>44805</v>
          </cell>
          <cell r="N39" t="str">
            <v>2.0</v>
          </cell>
          <cell r="P39">
            <v>12130</v>
          </cell>
          <cell r="Q39">
            <v>11550</v>
          </cell>
          <cell r="S39">
            <v>500</v>
          </cell>
          <cell r="T39">
            <v>0</v>
          </cell>
          <cell r="U39">
            <v>4.1220115416323165E-2</v>
          </cell>
          <cell r="V39">
            <v>500</v>
          </cell>
          <cell r="W39">
            <v>12630</v>
          </cell>
          <cell r="X39">
            <v>500</v>
          </cell>
          <cell r="Y39">
            <v>1500</v>
          </cell>
          <cell r="Z39">
            <v>473.625</v>
          </cell>
          <cell r="AA39">
            <v>1420.875</v>
          </cell>
          <cell r="AB39">
            <v>454.875</v>
          </cell>
          <cell r="AC39">
            <v>966</v>
          </cell>
          <cell r="AD39">
            <v>454.875</v>
          </cell>
        </row>
        <row r="40">
          <cell r="C40" t="str">
            <v>022587</v>
          </cell>
          <cell r="D40" t="str">
            <v>Anup Biswas</v>
          </cell>
          <cell r="E40" t="str">
            <v>Operating Engineer</v>
          </cell>
          <cell r="F40" t="str">
            <v>Bhaluka Factory Division</v>
          </cell>
          <cell r="G40" t="str">
            <v>RAL- Factory Assembly</v>
          </cell>
          <cell r="H40" t="str">
            <v>ICE Factory</v>
          </cell>
          <cell r="I40" t="str">
            <v>ICE Factory</v>
          </cell>
          <cell r="J40">
            <v>0</v>
          </cell>
          <cell r="K40" t="str">
            <v>Permanent</v>
          </cell>
          <cell r="L40" t="str">
            <v>EL01</v>
          </cell>
          <cell r="M40">
            <v>44562</v>
          </cell>
          <cell r="N40" t="str">
            <v>2.8</v>
          </cell>
          <cell r="P40">
            <v>12900</v>
          </cell>
          <cell r="Q40">
            <v>12280</v>
          </cell>
          <cell r="S40">
            <v>500</v>
          </cell>
          <cell r="T40">
            <v>0</v>
          </cell>
          <cell r="U40">
            <v>3.875968992248062E-2</v>
          </cell>
          <cell r="V40">
            <v>500</v>
          </cell>
          <cell r="W40">
            <v>13400</v>
          </cell>
          <cell r="X40">
            <v>500</v>
          </cell>
          <cell r="Y40">
            <v>1500</v>
          </cell>
          <cell r="Z40">
            <v>502.5</v>
          </cell>
          <cell r="AA40">
            <v>1507.5</v>
          </cell>
          <cell r="AB40">
            <v>483.75</v>
          </cell>
          <cell r="AC40">
            <v>1023.75</v>
          </cell>
          <cell r="AD40">
            <v>483.75</v>
          </cell>
        </row>
        <row r="41">
          <cell r="C41" t="str">
            <v>022608</v>
          </cell>
          <cell r="D41" t="str">
            <v>Shariful Islam</v>
          </cell>
          <cell r="E41" t="str">
            <v>Operating Engineer</v>
          </cell>
          <cell r="F41" t="str">
            <v>Bhaluka Factory Division</v>
          </cell>
          <cell r="G41" t="str">
            <v>RAL- Factory Assembly</v>
          </cell>
          <cell r="H41" t="str">
            <v>ICE Factory</v>
          </cell>
          <cell r="I41" t="str">
            <v>ICE Factory</v>
          </cell>
          <cell r="J41">
            <v>0</v>
          </cell>
          <cell r="K41" t="str">
            <v>Permanent</v>
          </cell>
          <cell r="L41" t="str">
            <v>EL01</v>
          </cell>
          <cell r="M41">
            <v>44577</v>
          </cell>
          <cell r="N41" t="str">
            <v>2.8</v>
          </cell>
          <cell r="P41">
            <v>12660</v>
          </cell>
          <cell r="Q41">
            <v>12050</v>
          </cell>
          <cell r="S41">
            <v>500</v>
          </cell>
          <cell r="T41">
            <v>0</v>
          </cell>
          <cell r="U41">
            <v>3.9494470774091628E-2</v>
          </cell>
          <cell r="V41">
            <v>500</v>
          </cell>
          <cell r="W41">
            <v>13160</v>
          </cell>
          <cell r="X41">
            <v>500</v>
          </cell>
          <cell r="Y41">
            <v>1500</v>
          </cell>
          <cell r="Z41">
            <v>493.5</v>
          </cell>
          <cell r="AA41">
            <v>1480.5</v>
          </cell>
          <cell r="AB41">
            <v>474.75</v>
          </cell>
          <cell r="AC41">
            <v>1005.75</v>
          </cell>
          <cell r="AD41">
            <v>474.75</v>
          </cell>
        </row>
        <row r="42">
          <cell r="C42" t="str">
            <v>022644</v>
          </cell>
          <cell r="D42" t="str">
            <v>Md. Asadur Rahman</v>
          </cell>
          <cell r="E42" t="str">
            <v>Operating Engineer</v>
          </cell>
          <cell r="F42" t="str">
            <v>Bhaluka Factory Division</v>
          </cell>
          <cell r="G42" t="str">
            <v>RAL- Factory Assembly</v>
          </cell>
          <cell r="H42" t="str">
            <v>ICE Factory</v>
          </cell>
          <cell r="I42" t="str">
            <v>ICE Factory</v>
          </cell>
          <cell r="J42">
            <v>0</v>
          </cell>
          <cell r="K42" t="str">
            <v>Permanent</v>
          </cell>
          <cell r="L42" t="str">
            <v>EL01</v>
          </cell>
          <cell r="M42">
            <v>44628</v>
          </cell>
          <cell r="N42" t="str">
            <v>2.6</v>
          </cell>
          <cell r="P42">
            <v>12490</v>
          </cell>
          <cell r="Q42">
            <v>11890</v>
          </cell>
          <cell r="S42">
            <v>500</v>
          </cell>
          <cell r="T42">
            <v>0</v>
          </cell>
          <cell r="U42">
            <v>4.0032025620496396E-2</v>
          </cell>
          <cell r="V42">
            <v>500</v>
          </cell>
          <cell r="W42">
            <v>12990</v>
          </cell>
          <cell r="X42">
            <v>500</v>
          </cell>
          <cell r="Y42">
            <v>1500</v>
          </cell>
          <cell r="Z42">
            <v>487.125</v>
          </cell>
          <cell r="AA42">
            <v>1461.375</v>
          </cell>
          <cell r="AB42">
            <v>468.375</v>
          </cell>
          <cell r="AC42">
            <v>993</v>
          </cell>
          <cell r="AD42">
            <v>468.375</v>
          </cell>
        </row>
        <row r="43">
          <cell r="C43" t="str">
            <v>022696</v>
          </cell>
          <cell r="D43" t="str">
            <v>Md. Fared Ahmed</v>
          </cell>
          <cell r="E43" t="str">
            <v>Operating Engineer</v>
          </cell>
          <cell r="F43" t="str">
            <v>Bhaluka Factory Division</v>
          </cell>
          <cell r="G43" t="str">
            <v>RAL- Factory CQC and R&amp;D</v>
          </cell>
          <cell r="H43" t="str">
            <v>ICE Factory</v>
          </cell>
          <cell r="I43" t="str">
            <v>ICE Factory</v>
          </cell>
          <cell r="J43">
            <v>0</v>
          </cell>
          <cell r="K43" t="str">
            <v>Permanent</v>
          </cell>
          <cell r="L43" t="str">
            <v>EL01</v>
          </cell>
          <cell r="M43">
            <v>44774</v>
          </cell>
          <cell r="N43" t="str">
            <v>2.1</v>
          </cell>
          <cell r="P43">
            <v>12360</v>
          </cell>
          <cell r="Q43">
            <v>11770</v>
          </cell>
          <cell r="S43">
            <v>500</v>
          </cell>
          <cell r="T43">
            <v>0</v>
          </cell>
          <cell r="U43">
            <v>4.0453074433656956E-2</v>
          </cell>
          <cell r="V43">
            <v>500</v>
          </cell>
          <cell r="W43">
            <v>12860</v>
          </cell>
          <cell r="X43">
            <v>500</v>
          </cell>
          <cell r="Y43">
            <v>1500</v>
          </cell>
          <cell r="Z43">
            <v>482.25</v>
          </cell>
          <cell r="AA43">
            <v>1446.75</v>
          </cell>
          <cell r="AB43">
            <v>463.5</v>
          </cell>
          <cell r="AC43">
            <v>983.25</v>
          </cell>
          <cell r="AD43">
            <v>463.5</v>
          </cell>
        </row>
        <row r="44">
          <cell r="C44" t="str">
            <v>022727</v>
          </cell>
          <cell r="D44" t="str">
            <v>Suzat Hossain</v>
          </cell>
          <cell r="E44" t="str">
            <v>Operating Engineer</v>
          </cell>
          <cell r="F44" t="str">
            <v>Bhaluka Factory Division</v>
          </cell>
          <cell r="G44" t="str">
            <v>RAL- Factory Administration</v>
          </cell>
          <cell r="H44" t="str">
            <v>ICE Factory</v>
          </cell>
          <cell r="I44" t="str">
            <v>ICE Factory</v>
          </cell>
          <cell r="J44">
            <v>0</v>
          </cell>
          <cell r="K44" t="str">
            <v>Permanent</v>
          </cell>
          <cell r="L44" t="str">
            <v>EL01</v>
          </cell>
          <cell r="M44">
            <v>44805</v>
          </cell>
          <cell r="N44" t="str">
            <v>2.0</v>
          </cell>
          <cell r="P44">
            <v>12360</v>
          </cell>
          <cell r="Q44">
            <v>11770</v>
          </cell>
          <cell r="S44">
            <v>500</v>
          </cell>
          <cell r="T44">
            <v>0</v>
          </cell>
          <cell r="U44">
            <v>4.0453074433656956E-2</v>
          </cell>
          <cell r="V44">
            <v>500</v>
          </cell>
          <cell r="W44">
            <v>12860</v>
          </cell>
          <cell r="X44">
            <v>500</v>
          </cell>
          <cell r="Y44">
            <v>1500</v>
          </cell>
          <cell r="Z44">
            <v>482.25</v>
          </cell>
          <cell r="AA44">
            <v>1446.75</v>
          </cell>
          <cell r="AB44">
            <v>463.5</v>
          </cell>
          <cell r="AC44">
            <v>983.25</v>
          </cell>
          <cell r="AD44">
            <v>463.5</v>
          </cell>
        </row>
      </sheetData>
      <sheetData sheetId="2">
        <row r="4">
          <cell r="B4" t="str">
            <v>022601</v>
          </cell>
          <cell r="C4" t="str">
            <v>Md. Selim Hossain</v>
          </cell>
          <cell r="D4" t="str">
            <v>Deputy Manager</v>
          </cell>
          <cell r="E4" t="str">
            <v>3 &amp; 4 W Com Vehicle Division</v>
          </cell>
          <cell r="F4" t="str">
            <v>RAPLC - 3W &amp; 4W Manufacturing</v>
          </cell>
          <cell r="G4" t="str">
            <v>Permanent</v>
          </cell>
          <cell r="H4" t="str">
            <v>SL02</v>
          </cell>
          <cell r="I4">
            <v>44577</v>
          </cell>
          <cell r="J4">
            <v>80090</v>
          </cell>
          <cell r="K4">
            <v>6.8251966537645148E-2</v>
          </cell>
          <cell r="L4">
            <v>5466.3</v>
          </cell>
          <cell r="M4">
            <v>0</v>
          </cell>
          <cell r="O4">
            <v>0</v>
          </cell>
          <cell r="P4">
            <v>0</v>
          </cell>
          <cell r="Q4">
            <v>6.8251966537645148E-2</v>
          </cell>
          <cell r="R4">
            <v>5466.3</v>
          </cell>
          <cell r="S4">
            <v>85556.3</v>
          </cell>
          <cell r="T4">
            <v>6.8251966537645148E-2</v>
          </cell>
          <cell r="W4" t="str">
            <v>Executive</v>
          </cell>
          <cell r="Y4">
            <v>5466.3</v>
          </cell>
          <cell r="Z4">
            <v>16398.900000000001</v>
          </cell>
          <cell r="AA4">
            <v>3208.3612499999999</v>
          </cell>
          <cell r="AB4">
            <v>3003</v>
          </cell>
          <cell r="AC4">
            <v>616.08374999999978</v>
          </cell>
        </row>
        <row r="5">
          <cell r="B5" t="str">
            <v>020884</v>
          </cell>
          <cell r="C5" t="str">
            <v>Khalid Been Md Kamruzzaman</v>
          </cell>
          <cell r="D5" t="str">
            <v>Deputy Manager</v>
          </cell>
          <cell r="E5" t="str">
            <v>3 &amp; 4 W Com Vehicle Division</v>
          </cell>
          <cell r="F5" t="str">
            <v>RAPLC - 3W &amp; 4W Manufacturing</v>
          </cell>
          <cell r="G5" t="str">
            <v>Permanent</v>
          </cell>
          <cell r="H5" t="str">
            <v>SL02</v>
          </cell>
          <cell r="I5">
            <v>41741</v>
          </cell>
          <cell r="J5">
            <v>63240</v>
          </cell>
          <cell r="K5">
            <v>8.2884250474383289E-2</v>
          </cell>
          <cell r="L5">
            <v>5241.5999999999995</v>
          </cell>
          <cell r="M5">
            <v>0</v>
          </cell>
          <cell r="O5">
            <v>0</v>
          </cell>
          <cell r="P5">
            <v>0</v>
          </cell>
          <cell r="Q5">
            <v>8.2884250474383289E-2</v>
          </cell>
          <cell r="R5">
            <v>5241.5999999999995</v>
          </cell>
          <cell r="S5">
            <v>68481.600000000006</v>
          </cell>
          <cell r="T5">
            <v>8.2884250474383289E-2</v>
          </cell>
          <cell r="W5" t="str">
            <v>Executive</v>
          </cell>
          <cell r="Y5">
            <v>5241.5999999999995</v>
          </cell>
          <cell r="Z5">
            <v>15724.8</v>
          </cell>
          <cell r="AA5">
            <v>2568.06</v>
          </cell>
          <cell r="AB5">
            <v>2372</v>
          </cell>
          <cell r="AC5">
            <v>588.17999999999984</v>
          </cell>
        </row>
        <row r="6">
          <cell r="B6" t="str">
            <v>022606</v>
          </cell>
          <cell r="C6" t="str">
            <v>Md. Tauheduzzaman</v>
          </cell>
          <cell r="D6" t="str">
            <v>Executive</v>
          </cell>
          <cell r="E6" t="str">
            <v>3 &amp; 4 W Com Vehicle Division</v>
          </cell>
          <cell r="F6" t="str">
            <v>RAPLC - 3W &amp; 4W Manufacturing</v>
          </cell>
          <cell r="G6" t="str">
            <v>Permanent</v>
          </cell>
          <cell r="H6" t="str">
            <v>EL03</v>
          </cell>
          <cell r="I6">
            <v>44577</v>
          </cell>
          <cell r="J6">
            <v>35000</v>
          </cell>
          <cell r="K6">
            <v>5.7368571428571422E-2</v>
          </cell>
          <cell r="L6">
            <v>2007.8999999999999</v>
          </cell>
          <cell r="M6">
            <v>0</v>
          </cell>
          <cell r="O6">
            <v>0</v>
          </cell>
          <cell r="P6">
            <v>0</v>
          </cell>
          <cell r="Q6">
            <v>5.7368571428571422E-2</v>
          </cell>
          <cell r="R6">
            <v>2007.8999999999999</v>
          </cell>
          <cell r="S6">
            <v>37007.9</v>
          </cell>
          <cell r="T6">
            <v>5.7368571428571422E-2</v>
          </cell>
          <cell r="W6" t="str">
            <v>Executive</v>
          </cell>
          <cell r="Y6">
            <v>2007.8999999999999</v>
          </cell>
          <cell r="Z6">
            <v>6023.7</v>
          </cell>
          <cell r="AA6">
            <v>1387.7962500000001</v>
          </cell>
          <cell r="AB6">
            <v>1313</v>
          </cell>
          <cell r="AC6">
            <v>224.3887500000003</v>
          </cell>
        </row>
        <row r="7">
          <cell r="B7" t="str">
            <v>022626</v>
          </cell>
          <cell r="C7" t="str">
            <v>Md. Abul Kalam Azad</v>
          </cell>
          <cell r="D7" t="str">
            <v>Executive</v>
          </cell>
          <cell r="E7" t="str">
            <v>3 &amp; 4 W Com Vehicle Division</v>
          </cell>
          <cell r="F7" t="str">
            <v>RAPLC - 3W &amp; 4W Manufacturing</v>
          </cell>
          <cell r="G7" t="str">
            <v>Permanent</v>
          </cell>
          <cell r="H7" t="str">
            <v>EL03</v>
          </cell>
          <cell r="I7">
            <v>44607</v>
          </cell>
          <cell r="J7">
            <v>31710</v>
          </cell>
          <cell r="K7">
            <v>4.369284137496058E-2</v>
          </cell>
          <cell r="L7">
            <v>1385.5</v>
          </cell>
          <cell r="M7">
            <v>0</v>
          </cell>
          <cell r="O7">
            <v>0</v>
          </cell>
          <cell r="P7">
            <v>0</v>
          </cell>
          <cell r="Q7">
            <v>4.369284137496058E-2</v>
          </cell>
          <cell r="R7">
            <v>1385.5</v>
          </cell>
          <cell r="S7">
            <v>33095.5</v>
          </cell>
          <cell r="T7">
            <v>4.369284137496058E-2</v>
          </cell>
          <cell r="W7" t="str">
            <v>Executive</v>
          </cell>
          <cell r="Y7">
            <v>1385.5</v>
          </cell>
          <cell r="Z7">
            <v>4156.5</v>
          </cell>
          <cell r="AA7">
            <v>1241.08125</v>
          </cell>
          <cell r="AB7">
            <v>1189</v>
          </cell>
          <cell r="AC7">
            <v>156.24374999999986</v>
          </cell>
        </row>
        <row r="8">
          <cell r="B8" t="str">
            <v>022628</v>
          </cell>
          <cell r="C8" t="str">
            <v>Md. Faidul Islam</v>
          </cell>
          <cell r="D8" t="str">
            <v>Executive</v>
          </cell>
          <cell r="E8" t="str">
            <v>3 &amp; 4 W Com Vehicle Division</v>
          </cell>
          <cell r="F8" t="str">
            <v>RAPLC - 3W &amp; 4W Manufacturing</v>
          </cell>
          <cell r="G8" t="str">
            <v>Permanent</v>
          </cell>
          <cell r="H8" t="str">
            <v>EL03</v>
          </cell>
          <cell r="I8">
            <v>44607</v>
          </cell>
          <cell r="J8">
            <v>31710</v>
          </cell>
          <cell r="K8">
            <v>4.369284137496058E-2</v>
          </cell>
          <cell r="L8">
            <v>1385.5</v>
          </cell>
          <cell r="M8">
            <v>0</v>
          </cell>
          <cell r="O8">
            <v>0</v>
          </cell>
          <cell r="P8">
            <v>0</v>
          </cell>
          <cell r="Q8">
            <v>4.369284137496058E-2</v>
          </cell>
          <cell r="R8">
            <v>1385.5</v>
          </cell>
          <cell r="S8">
            <v>33095.5</v>
          </cell>
          <cell r="T8">
            <v>4.369284137496058E-2</v>
          </cell>
          <cell r="W8" t="str">
            <v>Executive</v>
          </cell>
          <cell r="Y8">
            <v>1385.5</v>
          </cell>
          <cell r="Z8">
            <v>4156.5</v>
          </cell>
          <cell r="AA8">
            <v>1241.08125</v>
          </cell>
          <cell r="AB8">
            <v>1189</v>
          </cell>
          <cell r="AC8">
            <v>156.24374999999986</v>
          </cell>
        </row>
        <row r="9">
          <cell r="B9" t="str">
            <v>022633</v>
          </cell>
          <cell r="C9" t="str">
            <v>Md. Kamrujjaman</v>
          </cell>
          <cell r="D9" t="str">
            <v>Executive</v>
          </cell>
          <cell r="E9" t="str">
            <v>3 &amp; 4 W Com Vehicle Division</v>
          </cell>
          <cell r="F9" t="str">
            <v>RAPLC - 3W &amp; 4W Manufacturing</v>
          </cell>
          <cell r="G9" t="str">
            <v>Permanent</v>
          </cell>
          <cell r="H9" t="str">
            <v>EL03</v>
          </cell>
          <cell r="I9">
            <v>44621</v>
          </cell>
          <cell r="J9">
            <v>31510</v>
          </cell>
          <cell r="K9">
            <v>4.3652808632180261E-2</v>
          </cell>
          <cell r="L9">
            <v>1375.5</v>
          </cell>
          <cell r="M9">
            <v>0</v>
          </cell>
          <cell r="O9">
            <v>0</v>
          </cell>
          <cell r="P9">
            <v>0</v>
          </cell>
          <cell r="Q9">
            <v>4.3652808632180261E-2</v>
          </cell>
          <cell r="R9">
            <v>1375.5</v>
          </cell>
          <cell r="S9">
            <v>32885.5</v>
          </cell>
          <cell r="T9">
            <v>4.3652808632180261E-2</v>
          </cell>
          <cell r="W9" t="str">
            <v>Executive</v>
          </cell>
          <cell r="Y9">
            <v>1375.5</v>
          </cell>
          <cell r="Z9">
            <v>4126.5</v>
          </cell>
          <cell r="AA9">
            <v>1233.20625</v>
          </cell>
          <cell r="AB9">
            <v>1182</v>
          </cell>
          <cell r="AC9">
            <v>153.61874999999986</v>
          </cell>
        </row>
        <row r="10">
          <cell r="B10" t="str">
            <v>022607</v>
          </cell>
          <cell r="C10" t="str">
            <v>Sraboni Halder</v>
          </cell>
          <cell r="D10" t="str">
            <v>Officer</v>
          </cell>
          <cell r="E10" t="str">
            <v>Bhaluka Factory Division</v>
          </cell>
          <cell r="F10" t="str">
            <v>RAL- Factory Production</v>
          </cell>
          <cell r="G10" t="str">
            <v>Permanent</v>
          </cell>
          <cell r="H10" t="str">
            <v>EL01</v>
          </cell>
          <cell r="I10">
            <v>44577</v>
          </cell>
          <cell r="J10">
            <v>20000</v>
          </cell>
          <cell r="K10">
            <v>4.6850000000000003E-2</v>
          </cell>
          <cell r="L10">
            <v>937</v>
          </cell>
          <cell r="M10">
            <v>0</v>
          </cell>
          <cell r="O10">
            <v>0</v>
          </cell>
          <cell r="P10">
            <v>0</v>
          </cell>
          <cell r="Q10">
            <v>4.6850000000000003E-2</v>
          </cell>
          <cell r="R10">
            <v>937</v>
          </cell>
          <cell r="S10">
            <v>20937</v>
          </cell>
          <cell r="T10">
            <v>4.6850000000000003E-2</v>
          </cell>
          <cell r="W10" t="str">
            <v>Executive</v>
          </cell>
          <cell r="Y10">
            <v>937</v>
          </cell>
          <cell r="Z10">
            <v>2811</v>
          </cell>
          <cell r="AA10">
            <v>785.13749999999993</v>
          </cell>
          <cell r="AB10">
            <v>750</v>
          </cell>
          <cell r="AC10">
            <v>105.4124999999998</v>
          </cell>
        </row>
        <row r="11">
          <cell r="B11" t="str">
            <v>022909</v>
          </cell>
          <cell r="C11" t="str">
            <v>Md. Rashedul Islam Sardar</v>
          </cell>
          <cell r="D11" t="str">
            <v>Asst Painter</v>
          </cell>
          <cell r="E11" t="str">
            <v>3W Factory</v>
          </cell>
          <cell r="F11" t="str">
            <v>3W Factory</v>
          </cell>
          <cell r="G11" t="str">
            <v>Permanent</v>
          </cell>
          <cell r="I11">
            <v>44628</v>
          </cell>
          <cell r="J11">
            <v>20000</v>
          </cell>
          <cell r="K11">
            <v>4.7500000000000001E-2</v>
          </cell>
          <cell r="L11">
            <v>950</v>
          </cell>
          <cell r="M11">
            <v>0</v>
          </cell>
          <cell r="O11">
            <v>0</v>
          </cell>
          <cell r="P11">
            <v>0</v>
          </cell>
          <cell r="Q11">
            <v>4.7500000000000001E-2</v>
          </cell>
          <cell r="R11">
            <v>950</v>
          </cell>
          <cell r="S11">
            <v>20950</v>
          </cell>
          <cell r="Y11">
            <v>950</v>
          </cell>
          <cell r="Z11">
            <v>2850</v>
          </cell>
          <cell r="AA11">
            <v>0</v>
          </cell>
          <cell r="AB11">
            <v>0</v>
          </cell>
          <cell r="AC11">
            <v>0</v>
          </cell>
        </row>
        <row r="12">
          <cell r="B12" t="str">
            <v>020862</v>
          </cell>
          <cell r="C12" t="str">
            <v>Md. Farhad Mollah</v>
          </cell>
          <cell r="D12" t="str">
            <v>Jr. Asst Mechanic</v>
          </cell>
          <cell r="E12">
            <v>41518</v>
          </cell>
          <cell r="F12" t="str">
            <v>Bhaluka Factory Division</v>
          </cell>
          <cell r="G12" t="str">
            <v>Permanent</v>
          </cell>
          <cell r="I12">
            <v>41518</v>
          </cell>
          <cell r="J12">
            <v>14040</v>
          </cell>
          <cell r="K12">
            <v>0</v>
          </cell>
          <cell r="L12">
            <v>0</v>
          </cell>
          <cell r="M12">
            <v>0</v>
          </cell>
          <cell r="O12">
            <v>0.05</v>
          </cell>
          <cell r="P12">
            <v>668.5</v>
          </cell>
          <cell r="Q12">
            <v>0.05</v>
          </cell>
          <cell r="R12">
            <v>668.5</v>
          </cell>
          <cell r="S12">
            <v>14708.5</v>
          </cell>
          <cell r="X12" t="str">
            <v>Promotion</v>
          </cell>
          <cell r="Y12">
            <v>668.5</v>
          </cell>
          <cell r="Z12">
            <v>2005.5</v>
          </cell>
          <cell r="AA12">
            <v>1654.7062500000002</v>
          </cell>
          <cell r="AB12">
            <v>1579.5</v>
          </cell>
          <cell r="AC12">
            <v>75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90"/>
  <sheetViews>
    <sheetView tabSelected="1" zoomScaleNormal="100" workbookViewId="0">
      <pane ySplit="1" topLeftCell="A80" activePane="bottomLeft" state="frozen"/>
      <selection pane="bottomLeft" activeCell="D67" sqref="D67"/>
    </sheetView>
  </sheetViews>
  <sheetFormatPr defaultRowHeight="15.75" x14ac:dyDescent="0.25"/>
  <cols>
    <col min="1" max="1" width="9.140625" style="5"/>
    <col min="2" max="2" width="12.140625" style="22" customWidth="1"/>
    <col min="3" max="3" width="11.85546875" style="5" bestFit="1" customWidth="1"/>
    <col min="4" max="4" width="15.5703125" style="5" bestFit="1" customWidth="1"/>
    <col min="5" max="5" width="10" style="5" bestFit="1" customWidth="1"/>
    <col min="6" max="6" width="9.5703125" style="5" bestFit="1" customWidth="1"/>
    <col min="7" max="7" width="10.7109375" style="5" bestFit="1" customWidth="1"/>
    <col min="8" max="8" width="9.140625" style="5"/>
    <col min="9" max="9" width="10.42578125" style="5" bestFit="1" customWidth="1"/>
    <col min="10" max="10" width="8.85546875" style="5" bestFit="1" customWidth="1"/>
    <col min="11" max="11" width="12.7109375" style="5" bestFit="1" customWidth="1"/>
    <col min="12" max="12" width="9" style="5" bestFit="1" customWidth="1"/>
    <col min="13" max="13" width="12.42578125" style="5" bestFit="1" customWidth="1"/>
    <col min="14" max="14" width="13.140625" style="13" bestFit="1" customWidth="1"/>
    <col min="15" max="15" width="17.85546875" style="5" bestFit="1" customWidth="1"/>
    <col min="16" max="16" width="12.7109375" style="5" bestFit="1" customWidth="1"/>
    <col min="17" max="17" width="9.140625" style="5"/>
    <col min="18" max="18" width="18.42578125" style="5" bestFit="1" customWidth="1"/>
    <col min="19" max="19" width="12.140625" style="5" bestFit="1" customWidth="1"/>
    <col min="20" max="20" width="18.42578125" style="5" bestFit="1" customWidth="1"/>
    <col min="21" max="16384" width="9.140625" style="5"/>
  </cols>
  <sheetData>
    <row r="1" spans="1:20" x14ac:dyDescent="0.25">
      <c r="A1" s="1" t="s">
        <v>0</v>
      </c>
      <c r="B1" s="2" t="s">
        <v>1</v>
      </c>
      <c r="C1" s="2" t="s">
        <v>2</v>
      </c>
      <c r="D1" s="19" t="s">
        <v>3</v>
      </c>
      <c r="E1" s="2" t="s">
        <v>4</v>
      </c>
      <c r="F1" s="2" t="s">
        <v>5</v>
      </c>
      <c r="G1" s="2" t="s">
        <v>6</v>
      </c>
      <c r="H1" s="20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0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s="7" customFormat="1" x14ac:dyDescent="0.25">
      <c r="A2" s="4">
        <v>1</v>
      </c>
      <c r="B2" s="8" t="s">
        <v>20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f>VLOOKUP(B2,'[1]Contractual Non Executives'!$C$4:$N$40,12,0)</f>
        <v>3590.0000000000005</v>
      </c>
      <c r="Q2" s="4">
        <v>0</v>
      </c>
      <c r="R2" s="4">
        <v>0</v>
      </c>
      <c r="S2" s="4">
        <v>0</v>
      </c>
      <c r="T2" s="4">
        <v>0</v>
      </c>
    </row>
    <row r="3" spans="1:20" x14ac:dyDescent="0.25">
      <c r="A3" s="14">
        <v>2</v>
      </c>
      <c r="B3" s="10" t="s">
        <v>21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f>VLOOKUP(B3,'[1]Contractual Non Executives'!$C$4:$N$40,12,0)</f>
        <v>3580</v>
      </c>
      <c r="Q3" s="4">
        <v>0</v>
      </c>
      <c r="R3" s="4">
        <v>0</v>
      </c>
      <c r="S3" s="4">
        <v>0</v>
      </c>
      <c r="T3" s="4">
        <v>0</v>
      </c>
    </row>
    <row r="4" spans="1:20" x14ac:dyDescent="0.25">
      <c r="A4" s="4">
        <v>3</v>
      </c>
      <c r="B4" s="10" t="s">
        <v>22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f>VLOOKUP(B4,'[1]Contractual Non Executives'!$C$4:$N$40,12,0)</f>
        <v>3580</v>
      </c>
      <c r="Q4" s="4">
        <v>0</v>
      </c>
      <c r="R4" s="4">
        <v>0</v>
      </c>
      <c r="S4" s="4">
        <v>0</v>
      </c>
      <c r="T4" s="4">
        <v>0</v>
      </c>
    </row>
    <row r="5" spans="1:20" x14ac:dyDescent="0.25">
      <c r="A5" s="4">
        <v>4</v>
      </c>
      <c r="B5" s="10" t="s">
        <v>23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f>VLOOKUP(B5,'[1]Contractual Non Executives'!$C$4:$N$40,12,0)</f>
        <v>1700</v>
      </c>
      <c r="Q5" s="4">
        <v>0</v>
      </c>
      <c r="R5" s="4">
        <v>0</v>
      </c>
      <c r="S5" s="4">
        <v>0</v>
      </c>
      <c r="T5" s="4">
        <v>0</v>
      </c>
    </row>
    <row r="6" spans="1:20" x14ac:dyDescent="0.25">
      <c r="A6" s="14">
        <v>5</v>
      </c>
      <c r="B6" s="10" t="s">
        <v>24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f>VLOOKUP(B6,'[1]Contractual Non Executives'!$C$4:$N$40,12,0)</f>
        <v>1650</v>
      </c>
      <c r="Q6" s="4">
        <v>0</v>
      </c>
      <c r="R6" s="4">
        <v>0</v>
      </c>
      <c r="S6" s="4">
        <v>0</v>
      </c>
      <c r="T6" s="4">
        <v>0</v>
      </c>
    </row>
    <row r="7" spans="1:20" x14ac:dyDescent="0.25">
      <c r="A7" s="4">
        <v>6</v>
      </c>
      <c r="B7" s="10" t="s">
        <v>25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f>VLOOKUP(B7,'[1]Contractual Non Executives'!$C$4:$N$40,12,0)</f>
        <v>1600</v>
      </c>
      <c r="Q7" s="4">
        <v>0</v>
      </c>
      <c r="R7" s="4">
        <v>0</v>
      </c>
      <c r="S7" s="4">
        <v>0</v>
      </c>
      <c r="T7" s="4">
        <v>0</v>
      </c>
    </row>
    <row r="8" spans="1:20" x14ac:dyDescent="0.25">
      <c r="A8" s="4">
        <v>7</v>
      </c>
      <c r="B8" s="21" t="s">
        <v>26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f>VLOOKUP(B8,'[1]Contractual Non Executives'!$C$4:$N$40,12,0)</f>
        <v>1500</v>
      </c>
      <c r="Q8" s="4">
        <v>0</v>
      </c>
      <c r="R8" s="4">
        <v>0</v>
      </c>
      <c r="S8" s="4">
        <v>0</v>
      </c>
      <c r="T8" s="4">
        <v>0</v>
      </c>
    </row>
    <row r="9" spans="1:20" x14ac:dyDescent="0.25">
      <c r="A9" s="14">
        <v>8</v>
      </c>
      <c r="B9" s="10" t="s">
        <v>27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f>VLOOKUP(B9,'[1]Contractual Non Executives'!$C$4:$N$40,12,0)</f>
        <v>1400</v>
      </c>
      <c r="Q9" s="4">
        <v>0</v>
      </c>
      <c r="R9" s="4">
        <v>0</v>
      </c>
      <c r="S9" s="4">
        <v>0</v>
      </c>
      <c r="T9" s="4">
        <v>0</v>
      </c>
    </row>
    <row r="10" spans="1:20" x14ac:dyDescent="0.25">
      <c r="A10" s="4">
        <v>9</v>
      </c>
      <c r="B10" s="10" t="s">
        <v>28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f>VLOOKUP(B10,'[1]Contractual Non Executives'!$C$4:$N$40,12,0)</f>
        <v>1350</v>
      </c>
      <c r="Q10" s="4">
        <v>0</v>
      </c>
      <c r="R10" s="4">
        <v>0</v>
      </c>
      <c r="S10" s="4">
        <v>0</v>
      </c>
      <c r="T10" s="4">
        <v>0</v>
      </c>
    </row>
    <row r="11" spans="1:20" x14ac:dyDescent="0.25">
      <c r="A11" s="4">
        <v>10</v>
      </c>
      <c r="B11" s="10" t="s">
        <v>29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f>VLOOKUP(B11,'[1]Contractual Non Executives'!$C$4:$N$40,12,0)</f>
        <v>3020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5">
      <c r="A12" s="14">
        <v>11</v>
      </c>
      <c r="B12" s="10" t="s">
        <v>30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f>VLOOKUP(B12,'[1]Contractual Non Executives'!$C$4:$N$40,12,0)</f>
        <v>1300</v>
      </c>
      <c r="Q12" s="4">
        <v>0</v>
      </c>
      <c r="R12" s="4">
        <v>0</v>
      </c>
      <c r="S12" s="4">
        <v>0</v>
      </c>
      <c r="T12" s="4">
        <v>0</v>
      </c>
    </row>
    <row r="13" spans="1:20" x14ac:dyDescent="0.25">
      <c r="A13" s="4">
        <v>12</v>
      </c>
      <c r="B13" s="10" t="s">
        <v>31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f>VLOOKUP(B13,'[1]Contractual Non Executives'!$C$4:$N$40,12,0)</f>
        <v>1300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5">
      <c r="A14" s="4">
        <v>13</v>
      </c>
      <c r="B14" s="10" t="s">
        <v>32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f>VLOOKUP(B14,'[1]Contractual Non Executives'!$C$4:$N$40,12,0)</f>
        <v>1300</v>
      </c>
      <c r="Q14" s="4">
        <v>0</v>
      </c>
      <c r="R14" s="4">
        <v>0</v>
      </c>
      <c r="S14" s="4">
        <v>0</v>
      </c>
      <c r="T14" s="4">
        <v>0</v>
      </c>
    </row>
    <row r="15" spans="1:20" x14ac:dyDescent="0.25">
      <c r="A15" s="14">
        <v>14</v>
      </c>
      <c r="B15" s="10" t="s">
        <v>33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f>VLOOKUP(B15,'[1]Contractual Non Executives'!$C$4:$N$40,12,0)</f>
        <v>1900</v>
      </c>
      <c r="Q15" s="4">
        <v>0</v>
      </c>
      <c r="R15" s="4">
        <v>0</v>
      </c>
      <c r="S15" s="4">
        <v>0</v>
      </c>
      <c r="T15" s="4">
        <v>0</v>
      </c>
    </row>
    <row r="16" spans="1:20" x14ac:dyDescent="0.25">
      <c r="A16" s="4">
        <v>15</v>
      </c>
      <c r="B16" s="10" t="s">
        <v>34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f>VLOOKUP(B16,'[1]Contractual Non Executives'!$C$4:$N$40,12,0)</f>
        <v>1850</v>
      </c>
      <c r="Q16" s="4">
        <v>0</v>
      </c>
      <c r="R16" s="4">
        <v>0</v>
      </c>
      <c r="S16" s="4">
        <v>0</v>
      </c>
      <c r="T16" s="4">
        <v>0</v>
      </c>
    </row>
    <row r="17" spans="1:20" x14ac:dyDescent="0.25">
      <c r="A17" s="4">
        <v>16</v>
      </c>
      <c r="B17" s="10" t="s">
        <v>35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f>VLOOKUP(B17,'[1]Contractual Non Executives'!$C$4:$N$40,12,0)</f>
        <v>1200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5">
      <c r="A18" s="14">
        <v>17</v>
      </c>
      <c r="B18" s="10" t="s">
        <v>36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f>VLOOKUP(B18,'[1]Contractual Non Executives'!$C$4:$N$40,12,0)</f>
        <v>1800</v>
      </c>
      <c r="Q18" s="4">
        <v>0</v>
      </c>
      <c r="R18" s="4">
        <v>0</v>
      </c>
      <c r="S18" s="4">
        <v>0</v>
      </c>
      <c r="T18" s="4">
        <v>0</v>
      </c>
    </row>
    <row r="19" spans="1:20" x14ac:dyDescent="0.25">
      <c r="A19" s="4">
        <v>18</v>
      </c>
      <c r="B19" s="10" t="s">
        <v>37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f>VLOOKUP(B19,'[1]Contractual Non Executives'!$C$4:$N$40,12,0)</f>
        <v>1800</v>
      </c>
      <c r="Q19" s="4">
        <v>0</v>
      </c>
      <c r="R19" s="4">
        <v>0</v>
      </c>
      <c r="S19" s="4">
        <v>0</v>
      </c>
      <c r="T19" s="4">
        <v>0</v>
      </c>
    </row>
    <row r="20" spans="1:20" x14ac:dyDescent="0.25">
      <c r="A20" s="4">
        <v>19</v>
      </c>
      <c r="B20" s="10" t="s">
        <v>38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>VLOOKUP(B20,'[1]Contractual Non Executives'!$C$4:$N$40,12,0)</f>
        <v>1750</v>
      </c>
      <c r="Q20" s="4">
        <v>0</v>
      </c>
      <c r="R20" s="4">
        <v>0</v>
      </c>
      <c r="S20" s="4">
        <v>0</v>
      </c>
      <c r="T20" s="4">
        <v>0</v>
      </c>
    </row>
    <row r="21" spans="1:20" x14ac:dyDescent="0.25">
      <c r="A21" s="14">
        <v>20</v>
      </c>
      <c r="B21" s="10" t="s">
        <v>39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f>VLOOKUP(B21,'[1]Contractual Non Executives'!$C$4:$N$40,12,0)</f>
        <v>1100</v>
      </c>
      <c r="Q21" s="4">
        <v>0</v>
      </c>
      <c r="R21" s="4">
        <v>0</v>
      </c>
      <c r="S21" s="4">
        <v>0</v>
      </c>
      <c r="T21" s="4">
        <v>0</v>
      </c>
    </row>
    <row r="22" spans="1:20" x14ac:dyDescent="0.25">
      <c r="A22" s="4">
        <v>21</v>
      </c>
      <c r="B22" s="10" t="s">
        <v>40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f>VLOOKUP(B22,'[1]Contractual Non Executives'!$C$4:$N$40,12,0)</f>
        <v>1700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5">
      <c r="A23" s="4">
        <v>22</v>
      </c>
      <c r="B23" s="10" t="s">
        <v>41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f>VLOOKUP(B23,'[1]Contractual Non Executives'!$C$4:$N$40,12,0)</f>
        <v>1700</v>
      </c>
      <c r="Q23" s="4">
        <v>0</v>
      </c>
      <c r="R23" s="4">
        <v>0</v>
      </c>
      <c r="S23" s="4">
        <v>0</v>
      </c>
      <c r="T23" s="4">
        <v>0</v>
      </c>
    </row>
    <row r="24" spans="1:20" x14ac:dyDescent="0.25">
      <c r="A24" s="14">
        <v>23</v>
      </c>
      <c r="B24" s="10" t="s">
        <v>42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f>VLOOKUP(B24,'[1]Contractual Non Executives'!$C$4:$N$40,12,0)</f>
        <v>1050</v>
      </c>
      <c r="Q24" s="4">
        <v>0</v>
      </c>
      <c r="R24" s="4">
        <v>0</v>
      </c>
      <c r="S24" s="4">
        <v>0</v>
      </c>
      <c r="T24" s="4">
        <v>0</v>
      </c>
    </row>
    <row r="25" spans="1:20" x14ac:dyDescent="0.25">
      <c r="A25" s="4">
        <v>24</v>
      </c>
      <c r="B25" s="10" t="s">
        <v>43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f>VLOOKUP(B25,'[1]Contractual Non Executives'!$C$4:$N$40,12,0)</f>
        <v>2600</v>
      </c>
      <c r="Q25" s="4">
        <v>0</v>
      </c>
      <c r="R25" s="4">
        <v>0</v>
      </c>
      <c r="S25" s="4">
        <v>0</v>
      </c>
      <c r="T25" s="4">
        <v>0</v>
      </c>
    </row>
    <row r="26" spans="1:20" x14ac:dyDescent="0.25">
      <c r="A26" s="4">
        <v>25</v>
      </c>
      <c r="B26" s="10" t="s">
        <v>44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f>VLOOKUP(B26,'[1]Contractual Non Executives'!$C$4:$N$40,12,0)</f>
        <v>2200</v>
      </c>
      <c r="Q26" s="4">
        <v>0</v>
      </c>
      <c r="R26" s="4">
        <v>0</v>
      </c>
      <c r="S26" s="4">
        <v>0</v>
      </c>
      <c r="T26" s="4">
        <v>0</v>
      </c>
    </row>
    <row r="27" spans="1:20" x14ac:dyDescent="0.25">
      <c r="A27" s="14">
        <v>26</v>
      </c>
      <c r="B27" s="10" t="s">
        <v>45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f>VLOOKUP(B27,'[1]Contractual Non Executives'!$C$4:$N$40,12,0)</f>
        <v>1000</v>
      </c>
      <c r="Q27" s="4">
        <v>0</v>
      </c>
      <c r="R27" s="4">
        <v>0</v>
      </c>
      <c r="S27" s="4">
        <v>0</v>
      </c>
      <c r="T27" s="4">
        <v>0</v>
      </c>
    </row>
    <row r="28" spans="1:20" x14ac:dyDescent="0.25">
      <c r="A28" s="4">
        <v>27</v>
      </c>
      <c r="B28" s="8" t="s">
        <v>46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f>VLOOKUP(B28,'[1]Contractual Non Executives'!$C$4:$N$40,12,0)</f>
        <v>2530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5">
      <c r="A29" s="4">
        <v>28</v>
      </c>
      <c r="B29" s="8" t="s">
        <v>47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f>VLOOKUP(B29,'[1]Contractual Non Executives'!$C$4:$N$40,12,0)</f>
        <v>2460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5">
      <c r="A30" s="14">
        <v>29</v>
      </c>
      <c r="B30" s="8" t="s">
        <v>48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f>VLOOKUP(B30,'[1]Contractual Non Executives'!$C$4:$N$40,12,0)</f>
        <v>2100</v>
      </c>
      <c r="Q30" s="4">
        <v>0</v>
      </c>
      <c r="R30" s="4">
        <v>0</v>
      </c>
      <c r="S30" s="4">
        <v>0</v>
      </c>
      <c r="T30" s="4">
        <v>0</v>
      </c>
    </row>
    <row r="31" spans="1:20" x14ac:dyDescent="0.25">
      <c r="A31" s="4">
        <v>30</v>
      </c>
      <c r="B31" s="8" t="s">
        <v>49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f>VLOOKUP(B31,'[1]Contractual Non Executives'!$C$4:$N$40,12,0)</f>
        <v>2320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25">
      <c r="A32" s="4">
        <v>31</v>
      </c>
      <c r="B32" s="8" t="s">
        <v>50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f>VLOOKUP(B32,'[1]Contractual Non Executives'!$C$4:$N$40,12,0)</f>
        <v>3050</v>
      </c>
      <c r="Q32" s="4">
        <v>0</v>
      </c>
      <c r="R32" s="4">
        <v>0</v>
      </c>
      <c r="S32" s="4">
        <v>0</v>
      </c>
      <c r="T32" s="4">
        <v>0</v>
      </c>
    </row>
    <row r="33" spans="1:20" x14ac:dyDescent="0.25">
      <c r="A33" s="14">
        <v>32</v>
      </c>
      <c r="B33" s="8" t="s">
        <v>51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f>VLOOKUP(B33,'[1]Contractual Non Executives'!$C$4:$N$40,12,0)</f>
        <v>2000</v>
      </c>
      <c r="Q33" s="4">
        <v>0</v>
      </c>
      <c r="R33" s="4">
        <v>0</v>
      </c>
      <c r="S33" s="4">
        <v>0</v>
      </c>
      <c r="T33" s="4">
        <v>0</v>
      </c>
    </row>
    <row r="34" spans="1:20" x14ac:dyDescent="0.25">
      <c r="A34" s="4">
        <v>33</v>
      </c>
      <c r="B34" s="8" t="s">
        <v>52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f>VLOOKUP(B34,'[1]Contractual Non Executives'!$C$4:$N$40,12,0)</f>
        <v>2000</v>
      </c>
      <c r="Q34" s="4">
        <v>0</v>
      </c>
      <c r="R34" s="4">
        <v>0</v>
      </c>
      <c r="S34" s="4">
        <v>0</v>
      </c>
      <c r="T34" s="4">
        <v>0</v>
      </c>
    </row>
    <row r="35" spans="1:20" x14ac:dyDescent="0.25">
      <c r="A35" s="4">
        <v>34</v>
      </c>
      <c r="B35" s="8" t="s">
        <v>53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f>VLOOKUP(B35,'[1]Contractual Non Executives'!$C$4:$N$40,12,0)</f>
        <v>2000</v>
      </c>
      <c r="Q35" s="4">
        <v>0</v>
      </c>
      <c r="R35" s="4">
        <v>0</v>
      </c>
      <c r="S35" s="4">
        <v>0</v>
      </c>
      <c r="T35" s="4">
        <v>0</v>
      </c>
    </row>
    <row r="36" spans="1:20" x14ac:dyDescent="0.25">
      <c r="A36" s="14">
        <v>35</v>
      </c>
      <c r="B36" s="8" t="s">
        <v>54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f>VLOOKUP(B36,'[1]Contractual Non Executives'!$C$4:$N$40,12,0)</f>
        <v>2000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25">
      <c r="A37" s="4">
        <v>36</v>
      </c>
      <c r="B37" s="8" t="s">
        <v>55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f>VLOOKUP(B37,'[1]Contractual Non Executives'!$C$4:$N$40,12,0)</f>
        <v>2000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5">
      <c r="A38" s="4">
        <v>37</v>
      </c>
      <c r="B38" s="8" t="s">
        <v>56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f>VLOOKUP(B38,'[1]Contractual Non Executives'!$C$4:$N$40,12,0)</f>
        <v>2000</v>
      </c>
      <c r="Q38" s="4">
        <v>0</v>
      </c>
      <c r="R38" s="4">
        <v>0</v>
      </c>
      <c r="S38" s="4">
        <v>0</v>
      </c>
      <c r="T38" s="4">
        <v>0</v>
      </c>
    </row>
    <row r="39" spans="1:20" x14ac:dyDescent="0.25">
      <c r="A39" s="14">
        <v>38</v>
      </c>
      <c r="B39" s="8" t="s">
        <v>57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23">
        <f>VLOOKUP(B39,'[1]Operating Engineer'!$C$4:$AD$44,28,0)</f>
        <v>112.5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23">
        <f>VLOOKUP(B39,'[1]Operating Engineer'!$C$4:$Y$44,23,0)</f>
        <v>3000</v>
      </c>
      <c r="Q39" s="4">
        <v>0</v>
      </c>
      <c r="R39" s="4">
        <v>0</v>
      </c>
      <c r="S39" s="4">
        <v>0</v>
      </c>
      <c r="T39" s="4">
        <v>0</v>
      </c>
    </row>
    <row r="40" spans="1:20" x14ac:dyDescent="0.25">
      <c r="A40" s="4">
        <v>39</v>
      </c>
      <c r="B40" s="8" t="s">
        <v>58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23">
        <f>VLOOKUP(B40,'[1]Operating Engineer'!$C$4:$AD$44,28,0)</f>
        <v>454.875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23">
        <f>VLOOKUP(B40,'[1]Operating Engineer'!$C$4:$Y$44,23,0)</f>
        <v>4500</v>
      </c>
      <c r="Q40" s="4">
        <v>0</v>
      </c>
      <c r="R40" s="4">
        <v>0</v>
      </c>
      <c r="S40" s="4">
        <v>0</v>
      </c>
      <c r="T40" s="4">
        <v>0</v>
      </c>
    </row>
    <row r="41" spans="1:20" x14ac:dyDescent="0.25">
      <c r="A41" s="4">
        <v>40</v>
      </c>
      <c r="B41" s="8" t="s">
        <v>59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23">
        <f>VLOOKUP(B41,'[1]Operating Engineer'!$C$4:$AD$44,28,0)</f>
        <v>454.875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23">
        <f>VLOOKUP(B41,'[1]Operating Engineer'!$C$4:$Y$44,23,0)</f>
        <v>4500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5">
      <c r="A42" s="14">
        <v>41</v>
      </c>
      <c r="B42" s="8" t="s">
        <v>60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23">
        <f>VLOOKUP(B42,'[1]Operating Engineer'!$C$4:$AD$44,28,0)</f>
        <v>463.5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23">
        <f>VLOOKUP(B42,'[1]Operating Engineer'!$C$4:$Y$44,23,0)</f>
        <v>4500</v>
      </c>
      <c r="Q42" s="4">
        <v>0</v>
      </c>
      <c r="R42" s="4">
        <v>0</v>
      </c>
      <c r="S42" s="4">
        <v>0</v>
      </c>
      <c r="T42" s="4">
        <v>0</v>
      </c>
    </row>
    <row r="43" spans="1:20" x14ac:dyDescent="0.25">
      <c r="A43" s="4">
        <v>42</v>
      </c>
      <c r="B43" s="8" t="s">
        <v>61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23">
        <f>VLOOKUP(B43,'[1]Operating Engineer'!$C$4:$AD$44,28,0)</f>
        <v>463.5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23">
        <f>VLOOKUP(B43,'[1]Operating Engineer'!$C$4:$Y$44,23,0)</f>
        <v>4500</v>
      </c>
      <c r="Q43" s="4">
        <v>0</v>
      </c>
      <c r="R43" s="4">
        <v>0</v>
      </c>
      <c r="S43" s="4">
        <v>0</v>
      </c>
      <c r="T43" s="4">
        <v>0</v>
      </c>
    </row>
    <row r="44" spans="1:20" x14ac:dyDescent="0.25">
      <c r="A44" s="4">
        <v>43</v>
      </c>
      <c r="B44" s="8" t="s">
        <v>62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23">
        <f>VLOOKUP(B44,'[1]Operating Engineer'!$C$4:$AD$44,28,0)</f>
        <v>463.5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23">
        <f>VLOOKUP(B44,'[1]Operating Engineer'!$C$4:$Y$44,23,0)</f>
        <v>4500</v>
      </c>
      <c r="Q44" s="4">
        <v>0</v>
      </c>
      <c r="R44" s="4">
        <v>0</v>
      </c>
      <c r="S44" s="4">
        <v>0</v>
      </c>
      <c r="T44" s="4">
        <v>0</v>
      </c>
    </row>
    <row r="45" spans="1:20" x14ac:dyDescent="0.25">
      <c r="A45" s="14">
        <v>44</v>
      </c>
      <c r="B45" s="8" t="s">
        <v>63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23">
        <f>VLOOKUP(B45,'[1]Operating Engineer'!$C$4:$AD$44,28,0)</f>
        <v>463.5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23">
        <f>VLOOKUP(B45,'[1]Operating Engineer'!$C$4:$Y$44,23,0)</f>
        <v>4500</v>
      </c>
      <c r="Q45" s="4">
        <v>0</v>
      </c>
      <c r="R45" s="4">
        <v>0</v>
      </c>
      <c r="S45" s="4">
        <v>0</v>
      </c>
      <c r="T45" s="4">
        <v>0</v>
      </c>
    </row>
    <row r="46" spans="1:20" x14ac:dyDescent="0.25">
      <c r="A46" s="4">
        <v>45</v>
      </c>
      <c r="B46" s="8" t="s">
        <v>64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23">
        <f>VLOOKUP(B46,'[1]Operating Engineer'!$C$4:$AD$44,28,0)</f>
        <v>463.5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23">
        <f>VLOOKUP(B46,'[1]Operating Engineer'!$C$4:$Y$44,23,0)</f>
        <v>4500</v>
      </c>
      <c r="Q46" s="4">
        <v>0</v>
      </c>
      <c r="R46" s="4">
        <v>0</v>
      </c>
      <c r="S46" s="4">
        <v>0</v>
      </c>
      <c r="T46" s="4">
        <v>0</v>
      </c>
    </row>
    <row r="47" spans="1:20" x14ac:dyDescent="0.25">
      <c r="A47" s="4">
        <v>46</v>
      </c>
      <c r="B47" s="8" t="s">
        <v>65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23">
        <f>VLOOKUP(B47,'[1]Operating Engineer'!$C$4:$AD$44,28,0)</f>
        <v>468.375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23">
        <f>VLOOKUP(B47,'[1]Operating Engineer'!$C$4:$Y$44,23,0)</f>
        <v>4500</v>
      </c>
      <c r="Q47" s="4">
        <v>0</v>
      </c>
      <c r="R47" s="4">
        <v>0</v>
      </c>
      <c r="S47" s="4">
        <v>0</v>
      </c>
      <c r="T47" s="4">
        <v>0</v>
      </c>
    </row>
    <row r="48" spans="1:20" x14ac:dyDescent="0.25">
      <c r="A48" s="14">
        <v>47</v>
      </c>
      <c r="B48" s="8" t="s">
        <v>66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23">
        <f>VLOOKUP(B48,'[1]Operating Engineer'!$C$4:$AD$44,28,0)</f>
        <v>483.75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23">
        <f>VLOOKUP(B48,'[1]Operating Engineer'!$C$4:$Y$44,23,0)</f>
        <v>4500</v>
      </c>
      <c r="Q48" s="4">
        <v>0</v>
      </c>
      <c r="R48" s="4">
        <v>0</v>
      </c>
      <c r="S48" s="4">
        <v>0</v>
      </c>
      <c r="T48" s="4">
        <v>0</v>
      </c>
    </row>
    <row r="49" spans="1:20" x14ac:dyDescent="0.25">
      <c r="A49" s="4">
        <v>48</v>
      </c>
      <c r="B49" s="8" t="s">
        <v>67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23">
        <f>VLOOKUP(B49,'[1]Operating Engineer'!$C$4:$AD$44,28,0)</f>
        <v>526.875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23">
        <f>VLOOKUP(B49,'[1]Operating Engineer'!$C$4:$Y$44,23,0)</f>
        <v>1732.5</v>
      </c>
      <c r="Q49" s="4">
        <v>0</v>
      </c>
      <c r="R49" s="4">
        <v>0</v>
      </c>
      <c r="S49" s="4">
        <v>0</v>
      </c>
      <c r="T49" s="4">
        <v>0</v>
      </c>
    </row>
    <row r="50" spans="1:20" x14ac:dyDescent="0.25">
      <c r="A50" s="4">
        <v>49</v>
      </c>
      <c r="B50" s="8" t="s">
        <v>68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23">
        <f>VLOOKUP(B50,'[1]Operating Engineer'!$C$4:$AD$44,28,0)</f>
        <v>526.875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23">
        <f>VLOOKUP(B50,'[1]Operating Engineer'!$C$4:$Y$44,23,0)</f>
        <v>1732.5</v>
      </c>
      <c r="Q50" s="4">
        <v>0</v>
      </c>
      <c r="R50" s="4">
        <v>0</v>
      </c>
      <c r="S50" s="4">
        <v>0</v>
      </c>
      <c r="T50" s="4">
        <v>0</v>
      </c>
    </row>
    <row r="51" spans="1:20" x14ac:dyDescent="0.25">
      <c r="A51" s="14">
        <v>50</v>
      </c>
      <c r="B51" s="8" t="s">
        <v>69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23">
        <f>VLOOKUP(B51,'[1]Operating Engineer'!$C$4:$AD$44,28,0)</f>
        <v>454.875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23">
        <f>VLOOKUP(B51,'[1]Operating Engineer'!$C$4:$Y$44,23,0)</f>
        <v>4500</v>
      </c>
      <c r="Q51" s="4">
        <v>0</v>
      </c>
      <c r="R51" s="4">
        <v>0</v>
      </c>
      <c r="S51" s="4">
        <v>0</v>
      </c>
      <c r="T51" s="4">
        <v>0</v>
      </c>
    </row>
    <row r="52" spans="1:20" x14ac:dyDescent="0.25">
      <c r="A52" s="4">
        <v>51</v>
      </c>
      <c r="B52" s="8" t="s">
        <v>70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23">
        <f>VLOOKUP(B52,'[1]Operating Engineer'!$C$4:$AD$44,28,0)</f>
        <v>468.375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23">
        <f>VLOOKUP(B52,'[1]Operating Engineer'!$C$4:$Y$44,23,0)</f>
        <v>4500</v>
      </c>
      <c r="Q52" s="4">
        <v>0</v>
      </c>
      <c r="R52" s="4">
        <v>0</v>
      </c>
      <c r="S52" s="4">
        <v>0</v>
      </c>
      <c r="T52" s="4">
        <v>0</v>
      </c>
    </row>
    <row r="53" spans="1:20" x14ac:dyDescent="0.25">
      <c r="A53" s="4">
        <v>52</v>
      </c>
      <c r="B53" s="8" t="s">
        <v>71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3">
        <f>VLOOKUP(B53,'[1]Operating Engineer'!$C$4:$AD$44,28,0)</f>
        <v>471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23">
        <f>VLOOKUP(B53,'[1]Operating Engineer'!$C$4:$Y$44,23,0)</f>
        <v>4500</v>
      </c>
      <c r="Q53" s="4">
        <v>0</v>
      </c>
      <c r="R53" s="4">
        <v>0</v>
      </c>
      <c r="S53" s="4">
        <v>0</v>
      </c>
      <c r="T53" s="4">
        <v>0</v>
      </c>
    </row>
    <row r="54" spans="1:20" x14ac:dyDescent="0.25">
      <c r="A54" s="4">
        <v>53</v>
      </c>
      <c r="B54" s="8" t="s">
        <v>72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23">
        <f>VLOOKUP(B54,'[1]Operating Engineer'!$C$4:$AD$44,28,0)</f>
        <v>563.625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23">
        <f>VLOOKUP(B54,'[1]Operating Engineer'!$C$4:$Y$44,23,0)</f>
        <v>4500</v>
      </c>
      <c r="Q54" s="4">
        <v>0</v>
      </c>
      <c r="R54" s="4">
        <v>0</v>
      </c>
      <c r="S54" s="4">
        <v>0</v>
      </c>
      <c r="T54" s="4">
        <v>0</v>
      </c>
    </row>
    <row r="55" spans="1:20" x14ac:dyDescent="0.25">
      <c r="A55" s="4">
        <v>54</v>
      </c>
      <c r="B55" s="8" t="s">
        <v>73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23">
        <f>VLOOKUP(B55,'[1]Operating Engineer'!$C$4:$AD$44,28,0)</f>
        <v>610.5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23">
        <f>VLOOKUP(B55,'[1]Operating Engineer'!$C$4:$Y$44,23,0)</f>
        <v>1500</v>
      </c>
      <c r="Q55" s="4">
        <v>0</v>
      </c>
      <c r="R55" s="4">
        <v>0</v>
      </c>
      <c r="S55" s="4">
        <v>0</v>
      </c>
      <c r="T55" s="4">
        <v>0</v>
      </c>
    </row>
    <row r="56" spans="1:20" x14ac:dyDescent="0.25">
      <c r="A56" s="4">
        <v>55</v>
      </c>
      <c r="B56" s="8" t="s">
        <v>74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23">
        <f>VLOOKUP(B56,'[1]Operating Engineer'!$C$4:$AD$44,28,0)</f>
        <v>589.875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23">
        <f>VLOOKUP(B56,'[1]Operating Engineer'!$C$4:$Y$44,23,0)</f>
        <v>1500</v>
      </c>
      <c r="Q56" s="4">
        <v>0</v>
      </c>
      <c r="R56" s="4">
        <v>0</v>
      </c>
      <c r="S56" s="4">
        <v>0</v>
      </c>
      <c r="T56" s="4">
        <v>0</v>
      </c>
    </row>
    <row r="57" spans="1:20" x14ac:dyDescent="0.25">
      <c r="A57" s="4">
        <v>56</v>
      </c>
      <c r="B57" s="8" t="s">
        <v>75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23">
        <f>VLOOKUP(B57,'[1]Operating Engineer'!$C$4:$AD$44,28,0)</f>
        <v>480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23">
        <f>VLOOKUP(B57,'[1]Operating Engineer'!$C$4:$Y$44,23,0)</f>
        <v>1500</v>
      </c>
      <c r="Q57" s="4">
        <v>0</v>
      </c>
      <c r="R57" s="4">
        <v>0</v>
      </c>
      <c r="S57" s="4">
        <v>0</v>
      </c>
      <c r="T57" s="4">
        <v>0</v>
      </c>
    </row>
    <row r="58" spans="1:20" x14ac:dyDescent="0.25">
      <c r="A58" s="4">
        <v>57</v>
      </c>
      <c r="B58" s="8" t="s">
        <v>76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23">
        <f>VLOOKUP(B58,'[1]Operating Engineer'!$C$4:$AD$44,28,0)</f>
        <v>471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23">
        <f>VLOOKUP(B58,'[1]Operating Engineer'!$C$4:$Y$44,23,0)</f>
        <v>1500</v>
      </c>
      <c r="Q58" s="4">
        <v>0</v>
      </c>
      <c r="R58" s="4">
        <v>0</v>
      </c>
      <c r="S58" s="4">
        <v>0</v>
      </c>
      <c r="T58" s="4">
        <v>0</v>
      </c>
    </row>
    <row r="59" spans="1:20" x14ac:dyDescent="0.25">
      <c r="A59" s="4">
        <v>58</v>
      </c>
      <c r="B59" s="8" t="s">
        <v>77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23">
        <f>VLOOKUP(B59,'[1]Operating Engineer'!$C$4:$AD$44,28,0)</f>
        <v>468.375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23">
        <f>VLOOKUP(B59,'[1]Operating Engineer'!$C$4:$Y$44,23,0)</f>
        <v>1500</v>
      </c>
      <c r="Q59" s="4">
        <v>0</v>
      </c>
      <c r="R59" s="4">
        <v>0</v>
      </c>
      <c r="S59" s="4">
        <v>0</v>
      </c>
      <c r="T59" s="4">
        <v>0</v>
      </c>
    </row>
    <row r="60" spans="1:20" x14ac:dyDescent="0.25">
      <c r="A60" s="4">
        <v>59</v>
      </c>
      <c r="B60" s="8" t="s">
        <v>78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23">
        <f>VLOOKUP(B60,'[1]Operating Engineer'!$C$4:$AD$44,28,0)</f>
        <v>468.375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23">
        <f>VLOOKUP(B60,'[1]Operating Engineer'!$C$4:$Y$44,23,0)</f>
        <v>1500</v>
      </c>
      <c r="Q60" s="4">
        <v>0</v>
      </c>
      <c r="R60" s="4">
        <v>0</v>
      </c>
      <c r="S60" s="4">
        <v>0</v>
      </c>
      <c r="T60" s="4">
        <v>0</v>
      </c>
    </row>
    <row r="61" spans="1:20" x14ac:dyDescent="0.25">
      <c r="A61" s="4">
        <v>60</v>
      </c>
      <c r="B61" s="8" t="s">
        <v>79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23">
        <f>VLOOKUP(B61,'[1]Operating Engineer'!$C$4:$AD$44,28,0)</f>
        <v>463.5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23">
        <f>VLOOKUP(B61,'[1]Operating Engineer'!$C$4:$Y$44,23,0)</f>
        <v>1500</v>
      </c>
      <c r="Q61" s="4">
        <v>0</v>
      </c>
      <c r="R61" s="4">
        <v>0</v>
      </c>
      <c r="S61" s="4">
        <v>0</v>
      </c>
      <c r="T61" s="4">
        <v>0</v>
      </c>
    </row>
    <row r="62" spans="1:20" x14ac:dyDescent="0.25">
      <c r="A62" s="4">
        <v>61</v>
      </c>
      <c r="B62" s="9" t="s">
        <v>80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23">
        <f>VLOOKUP(B62,'[1]Operating Engineer'!$C$4:$AD$44,28,0)</f>
        <v>463.5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23">
        <f>VLOOKUP(B62,'[1]Operating Engineer'!$C$4:$Y$44,23,0)</f>
        <v>1500</v>
      </c>
      <c r="Q62" s="4">
        <v>0</v>
      </c>
      <c r="R62" s="4">
        <v>0</v>
      </c>
      <c r="S62" s="4">
        <v>0</v>
      </c>
      <c r="T62" s="4">
        <v>0</v>
      </c>
    </row>
    <row r="63" spans="1:20" x14ac:dyDescent="0.25">
      <c r="A63" s="4">
        <v>62</v>
      </c>
      <c r="B63" s="9" t="s">
        <v>81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23">
        <f>VLOOKUP(B63,'[1]Operating Engineer'!$C$4:$AD$44,28,0)</f>
        <v>454.875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23">
        <f>VLOOKUP(B63,'[1]Operating Engineer'!$C$4:$Y$44,23,0)</f>
        <v>1500</v>
      </c>
      <c r="Q63" s="4">
        <v>0</v>
      </c>
      <c r="R63" s="4">
        <v>0</v>
      </c>
      <c r="S63" s="4">
        <v>0</v>
      </c>
      <c r="T63" s="4">
        <v>0</v>
      </c>
    </row>
    <row r="64" spans="1:20" x14ac:dyDescent="0.25">
      <c r="A64" s="4">
        <v>63</v>
      </c>
      <c r="B64" s="9" t="s">
        <v>82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23">
        <f>VLOOKUP(B64,'[1]Operating Engineer'!$C$4:$AD$44,28,0)</f>
        <v>454.875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23">
        <f>VLOOKUP(B64,'[1]Operating Engineer'!$C$4:$Y$44,23,0)</f>
        <v>1500</v>
      </c>
      <c r="Q64" s="4">
        <v>0</v>
      </c>
      <c r="R64" s="4">
        <v>0</v>
      </c>
      <c r="S64" s="4">
        <v>0</v>
      </c>
      <c r="T64" s="4">
        <v>0</v>
      </c>
    </row>
    <row r="65" spans="1:20" x14ac:dyDescent="0.25">
      <c r="A65" s="4">
        <v>64</v>
      </c>
      <c r="B65" s="8" t="s">
        <v>83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23">
        <f>VLOOKUP(B65,'[1]Operating Engineer'!$C$4:$AD$44,28,0)</f>
        <v>454.875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23">
        <f>VLOOKUP(B65,'[1]Operating Engineer'!$C$4:$Y$44,23,0)</f>
        <v>1500</v>
      </c>
      <c r="Q65" s="4">
        <v>0</v>
      </c>
      <c r="R65" s="4">
        <v>0</v>
      </c>
      <c r="S65" s="4">
        <v>0</v>
      </c>
      <c r="T65" s="4">
        <v>0</v>
      </c>
    </row>
    <row r="66" spans="1:20" x14ac:dyDescent="0.25">
      <c r="A66" s="4">
        <v>65</v>
      </c>
      <c r="B66" s="9" t="s">
        <v>84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23">
        <f>VLOOKUP(B66,'[1]Operating Engineer'!$C$4:$AD$44,28,0)</f>
        <v>454.875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23">
        <f>VLOOKUP(B66,'[1]Operating Engineer'!$C$4:$Y$44,23,0)</f>
        <v>1500</v>
      </c>
      <c r="Q66" s="4">
        <v>0</v>
      </c>
      <c r="R66" s="4">
        <v>0</v>
      </c>
      <c r="S66" s="4">
        <v>0</v>
      </c>
      <c r="T66" s="4">
        <v>0</v>
      </c>
    </row>
    <row r="67" spans="1:20" x14ac:dyDescent="0.25">
      <c r="A67" s="4">
        <v>66</v>
      </c>
      <c r="B67" s="8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23">
        <f>VLOOKUP(B67,'[1]Operating Engineer'!$C$4:$AD$44,28,0)</f>
        <v>454.875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23">
        <f>VLOOKUP(B67,'[1]Operating Engineer'!$C$4:$Y$44,23,0)</f>
        <v>1500</v>
      </c>
      <c r="Q67" s="4">
        <v>0</v>
      </c>
      <c r="R67" s="4">
        <v>0</v>
      </c>
      <c r="S67" s="4">
        <v>0</v>
      </c>
      <c r="T67" s="4">
        <v>0</v>
      </c>
    </row>
    <row r="68" spans="1:20" x14ac:dyDescent="0.25">
      <c r="A68" s="4">
        <v>67</v>
      </c>
      <c r="B68" s="8" t="s">
        <v>86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23">
        <f>VLOOKUP(B68,'[1]Operating Engineer'!$C$4:$AD$44,28,0)</f>
        <v>454.875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23">
        <f>VLOOKUP(B68,'[1]Operating Engineer'!$C$4:$Y$44,23,0)</f>
        <v>1500</v>
      </c>
      <c r="Q68" s="4">
        <v>0</v>
      </c>
      <c r="R68" s="4">
        <v>0</v>
      </c>
      <c r="S68" s="4">
        <v>0</v>
      </c>
      <c r="T68" s="4">
        <v>0</v>
      </c>
    </row>
    <row r="69" spans="1:20" x14ac:dyDescent="0.25">
      <c r="A69" s="4">
        <v>68</v>
      </c>
      <c r="B69" s="8" t="s">
        <v>87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23">
        <f>VLOOKUP(B69,'[1]Operating Engineer'!$C$4:$AD$44,28,0)</f>
        <v>454.875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23">
        <f>VLOOKUP(B69,'[1]Operating Engineer'!$C$4:$Y$44,23,0)</f>
        <v>1500</v>
      </c>
      <c r="Q69" s="4">
        <v>0</v>
      </c>
      <c r="R69" s="4">
        <v>0</v>
      </c>
      <c r="S69" s="4">
        <v>0</v>
      </c>
      <c r="T69" s="4">
        <v>0</v>
      </c>
    </row>
    <row r="70" spans="1:20" x14ac:dyDescent="0.25">
      <c r="A70" s="4">
        <v>69</v>
      </c>
      <c r="B70" s="8" t="s">
        <v>88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23">
        <f>VLOOKUP(B70,'[1]Operating Engineer'!$C$4:$AD$44,28,0)</f>
        <v>454.875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23">
        <f>VLOOKUP(B70,'[1]Operating Engineer'!$C$4:$Y$44,23,0)</f>
        <v>1500</v>
      </c>
      <c r="Q70" s="4">
        <v>0</v>
      </c>
      <c r="R70" s="4">
        <v>0</v>
      </c>
      <c r="S70" s="4">
        <v>0</v>
      </c>
      <c r="T70" s="4">
        <v>0</v>
      </c>
    </row>
    <row r="71" spans="1:20" x14ac:dyDescent="0.25">
      <c r="A71" s="4">
        <v>70</v>
      </c>
      <c r="B71" s="9" t="s">
        <v>89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23">
        <f>VLOOKUP(B71,'[1]Operating Engineer'!$C$4:$AD$44,28,0)</f>
        <v>454.875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23">
        <f>VLOOKUP(B71,'[1]Operating Engineer'!$C$4:$Y$44,23,0)</f>
        <v>1500</v>
      </c>
      <c r="Q71" s="4">
        <v>0</v>
      </c>
      <c r="R71" s="4">
        <v>0</v>
      </c>
      <c r="S71" s="4">
        <v>0</v>
      </c>
      <c r="T71" s="4">
        <v>0</v>
      </c>
    </row>
    <row r="72" spans="1:20" x14ac:dyDescent="0.25">
      <c r="A72" s="4">
        <v>71</v>
      </c>
      <c r="B72" s="9" t="s">
        <v>90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23">
        <f>VLOOKUP(B72,'[1]Operating Engineer'!$C$4:$AD$44,28,0)</f>
        <v>454.875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23">
        <f>VLOOKUP(B72,'[1]Operating Engineer'!$C$4:$Y$44,23,0)</f>
        <v>1500</v>
      </c>
      <c r="Q72" s="4">
        <v>0</v>
      </c>
      <c r="R72" s="4">
        <v>0</v>
      </c>
      <c r="S72" s="4">
        <v>0</v>
      </c>
      <c r="T72" s="4">
        <v>0</v>
      </c>
    </row>
    <row r="73" spans="1:20" x14ac:dyDescent="0.25">
      <c r="A73" s="4">
        <v>72</v>
      </c>
      <c r="B73" s="12" t="s">
        <v>91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23">
        <f>VLOOKUP(B73,'[1]Operating Engineer'!$C$4:$AD$44,28,0)</f>
        <v>454.875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23">
        <f>VLOOKUP(B73,'[1]Operating Engineer'!$C$4:$Y$44,23,0)</f>
        <v>1500</v>
      </c>
      <c r="Q73" s="4">
        <v>0</v>
      </c>
      <c r="R73" s="4">
        <v>0</v>
      </c>
      <c r="S73" s="4">
        <v>0</v>
      </c>
      <c r="T73" s="4">
        <v>0</v>
      </c>
    </row>
    <row r="74" spans="1:20" x14ac:dyDescent="0.25">
      <c r="A74" s="4">
        <v>73</v>
      </c>
      <c r="B74" s="12" t="s">
        <v>92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23">
        <f>VLOOKUP(B74,'[1]Operating Engineer'!$C$4:$AD$44,28,0)</f>
        <v>483.75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23">
        <f>VLOOKUP(B74,'[1]Operating Engineer'!$C$4:$Y$44,23,0)</f>
        <v>1500</v>
      </c>
      <c r="Q74" s="4">
        <v>0</v>
      </c>
      <c r="R74" s="4">
        <v>0</v>
      </c>
      <c r="S74" s="4">
        <v>0</v>
      </c>
      <c r="T74" s="4">
        <v>0</v>
      </c>
    </row>
    <row r="75" spans="1:20" x14ac:dyDescent="0.25">
      <c r="A75" s="4">
        <v>74</v>
      </c>
      <c r="B75" s="9" t="s">
        <v>93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23">
        <f>VLOOKUP(B75,'[1]Operating Engineer'!$C$4:$AD$44,28,0)</f>
        <v>474.75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23">
        <f>VLOOKUP(B75,'[1]Operating Engineer'!$C$4:$Y$44,23,0)</f>
        <v>1500</v>
      </c>
      <c r="Q75" s="4">
        <v>0</v>
      </c>
      <c r="R75" s="4">
        <v>0</v>
      </c>
      <c r="S75" s="4">
        <v>0</v>
      </c>
      <c r="T75" s="4">
        <v>0</v>
      </c>
    </row>
    <row r="76" spans="1:20" x14ac:dyDescent="0.25">
      <c r="A76" s="4">
        <v>75</v>
      </c>
      <c r="B76" s="9" t="s">
        <v>94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23">
        <f>VLOOKUP(B76,'[1]Operating Engineer'!$C$4:$AD$44,28,0)</f>
        <v>468.375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23">
        <f>VLOOKUP(B76,'[1]Operating Engineer'!$C$4:$Y$44,23,0)</f>
        <v>1500</v>
      </c>
      <c r="Q76" s="4">
        <v>0</v>
      </c>
      <c r="R76" s="4">
        <v>0</v>
      </c>
      <c r="S76" s="4">
        <v>0</v>
      </c>
      <c r="T76" s="4">
        <v>0</v>
      </c>
    </row>
    <row r="77" spans="1:20" x14ac:dyDescent="0.25">
      <c r="A77" s="4">
        <v>76</v>
      </c>
      <c r="B77" s="9" t="s">
        <v>95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23">
        <f>VLOOKUP(B77,'[1]Operating Engineer'!$C$4:$AD$44,28,0)</f>
        <v>463.5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23">
        <f>VLOOKUP(B77,'[1]Operating Engineer'!$C$4:$Y$44,23,0)</f>
        <v>1500</v>
      </c>
      <c r="Q77" s="4">
        <v>0</v>
      </c>
      <c r="R77" s="4">
        <v>0</v>
      </c>
      <c r="S77" s="4">
        <v>0</v>
      </c>
      <c r="T77" s="4">
        <v>0</v>
      </c>
    </row>
    <row r="78" spans="1:20" x14ac:dyDescent="0.25">
      <c r="A78" s="4">
        <v>77</v>
      </c>
      <c r="B78" s="9" t="s">
        <v>96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23">
        <f>VLOOKUP(B78,'[1]Operating Engineer'!$C$4:$AD$44,28,0)</f>
        <v>463.5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23">
        <f>VLOOKUP(B78,'[1]Operating Engineer'!$C$4:$Y$44,23,0)</f>
        <v>1500</v>
      </c>
      <c r="Q78" s="4">
        <v>0</v>
      </c>
      <c r="R78" s="4">
        <v>0</v>
      </c>
      <c r="S78" s="4">
        <v>0</v>
      </c>
      <c r="T78" s="4">
        <v>0</v>
      </c>
    </row>
    <row r="79" spans="1:20" x14ac:dyDescent="0.25">
      <c r="A79" s="4">
        <v>78</v>
      </c>
      <c r="B79" s="9" t="s">
        <v>97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23">
        <f>VLOOKUP(B79,'[1]Mid Year Special'!$B$4:$AC$12,28,0)</f>
        <v>616.08374999999978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23">
        <f>VLOOKUP(B79,'[1]Mid Year Special'!$B$4:$Z$12,25,0)</f>
        <v>16398.900000000001</v>
      </c>
      <c r="Q79" s="4">
        <v>0</v>
      </c>
      <c r="R79" s="4">
        <v>0</v>
      </c>
      <c r="S79" s="4">
        <v>0</v>
      </c>
      <c r="T79" s="4">
        <v>0</v>
      </c>
    </row>
    <row r="80" spans="1:20" x14ac:dyDescent="0.25">
      <c r="A80" s="4">
        <v>79</v>
      </c>
      <c r="B80" s="9" t="s">
        <v>98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23">
        <f>VLOOKUP(B80,'[1]Mid Year Special'!$B$4:$AC$12,28,0)</f>
        <v>588.17999999999984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23">
        <f>VLOOKUP(B80,'[1]Mid Year Special'!$B$4:$Z$12,25,0)</f>
        <v>15724.8</v>
      </c>
      <c r="Q80" s="4">
        <v>0</v>
      </c>
      <c r="R80" s="4">
        <v>0</v>
      </c>
      <c r="S80" s="4">
        <v>0</v>
      </c>
      <c r="T80" s="4">
        <v>0</v>
      </c>
    </row>
    <row r="81" spans="1:20" x14ac:dyDescent="0.25">
      <c r="A81" s="4">
        <v>80</v>
      </c>
      <c r="B81" s="8" t="s">
        <v>99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23">
        <f>VLOOKUP(B81,'[1]Mid Year Special'!$B$4:$AC$12,28,0)</f>
        <v>224.3887500000003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23">
        <f>VLOOKUP(B81,'[1]Mid Year Special'!$B$4:$Z$12,25,0)</f>
        <v>6023.7</v>
      </c>
      <c r="Q81" s="4">
        <v>0</v>
      </c>
      <c r="R81" s="4">
        <v>0</v>
      </c>
      <c r="S81" s="4">
        <v>0</v>
      </c>
      <c r="T81" s="4">
        <v>0</v>
      </c>
    </row>
    <row r="82" spans="1:20" x14ac:dyDescent="0.25">
      <c r="A82" s="4">
        <v>81</v>
      </c>
      <c r="B82" s="8" t="s">
        <v>100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23">
        <f>VLOOKUP(B82,'[1]Mid Year Special'!$B$4:$AC$12,28,0)</f>
        <v>156.24374999999986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23">
        <f>VLOOKUP(B82,'[1]Mid Year Special'!$B$4:$Z$12,25,0)</f>
        <v>4156.5</v>
      </c>
      <c r="Q82" s="4">
        <v>0</v>
      </c>
      <c r="R82" s="4">
        <v>0</v>
      </c>
      <c r="S82" s="4">
        <v>0</v>
      </c>
      <c r="T82" s="4">
        <v>0</v>
      </c>
    </row>
    <row r="83" spans="1:20" x14ac:dyDescent="0.25">
      <c r="A83" s="4">
        <v>82</v>
      </c>
      <c r="B83" s="8" t="s">
        <v>101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23">
        <f>VLOOKUP(B83,'[1]Mid Year Special'!$B$4:$AC$12,28,0)</f>
        <v>156.24374999999986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23">
        <f>VLOOKUP(B83,'[1]Mid Year Special'!$B$4:$Z$12,25,0)</f>
        <v>4156.5</v>
      </c>
      <c r="Q83" s="4">
        <v>0</v>
      </c>
      <c r="R83" s="4">
        <v>0</v>
      </c>
      <c r="S83" s="4">
        <v>0</v>
      </c>
      <c r="T83" s="4">
        <v>0</v>
      </c>
    </row>
    <row r="84" spans="1:20" x14ac:dyDescent="0.25">
      <c r="A84" s="4">
        <v>83</v>
      </c>
      <c r="B84" s="10" t="s">
        <v>102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23">
        <f>VLOOKUP(B84,'[1]Mid Year Special'!$B$4:$AC$12,28,0)</f>
        <v>153.61874999999986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23">
        <f>VLOOKUP(B84,'[1]Mid Year Special'!$B$4:$Z$12,25,0)</f>
        <v>4126.5</v>
      </c>
      <c r="Q84" s="4">
        <v>0</v>
      </c>
      <c r="R84" s="4">
        <v>0</v>
      </c>
      <c r="S84" s="4">
        <v>0</v>
      </c>
      <c r="T84" s="4">
        <v>0</v>
      </c>
    </row>
    <row r="85" spans="1:20" x14ac:dyDescent="0.25">
      <c r="A85" s="4">
        <v>84</v>
      </c>
      <c r="B85" s="8" t="s">
        <v>103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23">
        <f>VLOOKUP(B85,'[1]Mid Year Special'!$B$4:$AC$12,28,0)</f>
        <v>105.4124999999998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23">
        <f>VLOOKUP(B85,'[1]Mid Year Special'!$B$4:$Z$12,25,0)</f>
        <v>2811</v>
      </c>
      <c r="Q85" s="4">
        <v>0</v>
      </c>
      <c r="R85" s="4">
        <v>0</v>
      </c>
      <c r="S85" s="4">
        <v>0</v>
      </c>
      <c r="T85" s="4">
        <v>0</v>
      </c>
    </row>
    <row r="86" spans="1:20" x14ac:dyDescent="0.25">
      <c r="A86" s="4">
        <v>85</v>
      </c>
      <c r="B86" s="9" t="s">
        <v>104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23">
        <f>VLOOKUP(B86,'[1]Mid Year Special'!$B$4:$AC$12,28,0)</f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23">
        <f>VLOOKUP(B86,'[1]Mid Year Special'!$B$4:$Z$12,25,0)</f>
        <v>2850</v>
      </c>
      <c r="Q86" s="4">
        <v>0</v>
      </c>
      <c r="R86" s="4">
        <v>0</v>
      </c>
      <c r="S86" s="4">
        <v>0</v>
      </c>
      <c r="T86" s="4">
        <v>0</v>
      </c>
    </row>
    <row r="87" spans="1:20" x14ac:dyDescent="0.25">
      <c r="A87" s="4">
        <v>86</v>
      </c>
      <c r="B87" s="9" t="s">
        <v>105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23">
        <f>VLOOKUP(B87,'[1]Mid Year Special'!$B$4:$AC$12,28,0)</f>
        <v>75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23">
        <f>VLOOKUP(B87,'[1]Mid Year Special'!$B$4:$Z$12,25,0)</f>
        <v>2005.5</v>
      </c>
      <c r="Q87" s="4">
        <v>0</v>
      </c>
      <c r="R87" s="4">
        <v>0</v>
      </c>
      <c r="S87" s="4">
        <v>0</v>
      </c>
      <c r="T87" s="4">
        <v>0</v>
      </c>
    </row>
    <row r="88" spans="1:20" x14ac:dyDescent="0.25">
      <c r="A88" s="4">
        <v>87</v>
      </c>
      <c r="B88" s="11" t="s">
        <v>106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23">
        <v>301.38750000000073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23">
        <v>8061</v>
      </c>
      <c r="Q88" s="4">
        <v>0</v>
      </c>
      <c r="R88" s="4">
        <v>0</v>
      </c>
      <c r="S88" s="4">
        <v>0</v>
      </c>
      <c r="T88" s="4">
        <v>0</v>
      </c>
    </row>
    <row r="89" spans="1:20" x14ac:dyDescent="0.25">
      <c r="A89" s="4">
        <v>88</v>
      </c>
      <c r="B89" s="9" t="s">
        <v>107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23">
        <v>132.52499999999964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23">
        <v>3534</v>
      </c>
      <c r="Q89" s="4">
        <v>0</v>
      </c>
      <c r="R89" s="4">
        <v>0</v>
      </c>
      <c r="S89" s="4">
        <v>0</v>
      </c>
      <c r="T89" s="4">
        <v>0</v>
      </c>
    </row>
    <row r="90" spans="1:20" x14ac:dyDescent="0.25">
      <c r="A90" s="4">
        <v>89</v>
      </c>
      <c r="B90" s="6" t="s">
        <v>108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23">
        <v>514.125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23">
        <v>13690.5</v>
      </c>
      <c r="Q90" s="4">
        <v>0</v>
      </c>
      <c r="R90" s="4">
        <v>0</v>
      </c>
      <c r="S90" s="4">
        <v>0</v>
      </c>
      <c r="T90" s="4">
        <v>0</v>
      </c>
    </row>
  </sheetData>
  <autoFilter ref="P1:P90" xr:uid="{7111C028-7927-4D5B-8BC3-AD3CF4808E04}"/>
  <conditionalFormatting sqref="B1:B1048576">
    <cfRule type="duplicateValues" dxfId="4" priority="1"/>
  </conditionalFormatting>
  <conditionalFormatting sqref="B2:B16">
    <cfRule type="duplicateValues" dxfId="3" priority="2"/>
  </conditionalFormatting>
  <conditionalFormatting sqref="B2:B27">
    <cfRule type="duplicateValues" dxfId="2" priority="4"/>
  </conditionalFormatting>
  <conditionalFormatting sqref="B17:B27">
    <cfRule type="duplicateValues" dxfId="1" priority="3"/>
  </conditionalFormatting>
  <conditionalFormatting sqref="B62:B1048576 B1">
    <cfRule type="duplicateValues" dxfId="0" priority="5"/>
  </conditionalFormatting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9F-ECD5-4AE7-A711-0CE7B68D8D28}">
  <dimension ref="C2:M433"/>
  <sheetViews>
    <sheetView topLeftCell="A46" workbookViewId="0">
      <selection activeCell="M54" sqref="M54"/>
    </sheetView>
  </sheetViews>
  <sheetFormatPr defaultRowHeight="15" x14ac:dyDescent="0.25"/>
  <cols>
    <col min="3" max="3" width="10.5703125" bestFit="1" customWidth="1"/>
    <col min="4" max="4" width="9.5703125" style="15" bestFit="1" customWidth="1"/>
  </cols>
  <sheetData>
    <row r="2" spans="3:4" x14ac:dyDescent="0.25">
      <c r="C2" s="15">
        <v>14770.5</v>
      </c>
      <c r="D2" s="15">
        <v>2915.5</v>
      </c>
    </row>
    <row r="3" spans="3:4" x14ac:dyDescent="0.25">
      <c r="C3" s="15">
        <v>4923.5</v>
      </c>
      <c r="D3" s="15">
        <v>2830.5</v>
      </c>
    </row>
    <row r="4" spans="3:4" x14ac:dyDescent="0.25">
      <c r="C4" s="15">
        <v>9847</v>
      </c>
      <c r="D4" s="15">
        <v>4802.5</v>
      </c>
    </row>
    <row r="5" spans="3:4" x14ac:dyDescent="0.25">
      <c r="C5" s="15">
        <v>9847</v>
      </c>
      <c r="D5" s="15">
        <v>943.5</v>
      </c>
    </row>
    <row r="6" spans="3:4" x14ac:dyDescent="0.25">
      <c r="C6" s="15">
        <v>4154</v>
      </c>
      <c r="D6" s="15">
        <v>3859</v>
      </c>
    </row>
    <row r="7" spans="3:4" x14ac:dyDescent="0.25">
      <c r="C7" s="15">
        <v>2077</v>
      </c>
      <c r="D7" s="15">
        <v>2915.5</v>
      </c>
    </row>
    <row r="8" spans="3:4" x14ac:dyDescent="0.25">
      <c r="C8" s="15">
        <v>4154</v>
      </c>
      <c r="D8" s="15">
        <v>943.5</v>
      </c>
    </row>
    <row r="9" spans="3:4" x14ac:dyDescent="0.25">
      <c r="C9" s="15">
        <v>6231</v>
      </c>
      <c r="D9" s="15">
        <v>2915.5</v>
      </c>
    </row>
    <row r="10" spans="3:4" x14ac:dyDescent="0.25">
      <c r="C10" s="15">
        <v>4154</v>
      </c>
      <c r="D10" s="15">
        <v>3859</v>
      </c>
    </row>
    <row r="11" spans="3:4" x14ac:dyDescent="0.25">
      <c r="C11" s="15">
        <v>2077</v>
      </c>
      <c r="D11" s="15">
        <v>2915.5</v>
      </c>
    </row>
    <row r="12" spans="3:4" x14ac:dyDescent="0.25">
      <c r="C12" s="15">
        <v>2077</v>
      </c>
      <c r="D12" s="15">
        <v>5831</v>
      </c>
    </row>
    <row r="13" spans="3:4" x14ac:dyDescent="0.25">
      <c r="C13" s="15">
        <v>4154</v>
      </c>
      <c r="D13" s="15">
        <v>2915.5</v>
      </c>
    </row>
    <row r="14" spans="3:4" x14ac:dyDescent="0.25">
      <c r="C14" s="15">
        <v>3859</v>
      </c>
      <c r="D14" s="15">
        <v>943.5</v>
      </c>
    </row>
    <row r="15" spans="3:4" x14ac:dyDescent="0.25">
      <c r="C15" s="15">
        <v>2830.5</v>
      </c>
      <c r="D15" s="15">
        <v>4154</v>
      </c>
    </row>
    <row r="16" spans="3:4" x14ac:dyDescent="0.25">
      <c r="C16" s="15">
        <v>1887</v>
      </c>
      <c r="D16" s="15">
        <v>4923.5</v>
      </c>
    </row>
    <row r="17" spans="3:13" x14ac:dyDescent="0.25">
      <c r="C17" s="15">
        <v>5831</v>
      </c>
      <c r="D17" s="15">
        <v>943.5</v>
      </c>
    </row>
    <row r="18" spans="3:13" x14ac:dyDescent="0.25">
      <c r="C18" s="15">
        <v>1887</v>
      </c>
      <c r="D18" s="15">
        <v>1887</v>
      </c>
    </row>
    <row r="19" spans="3:13" x14ac:dyDescent="0.25">
      <c r="C19" s="15">
        <v>4802.5</v>
      </c>
      <c r="D19" s="15">
        <v>943.5</v>
      </c>
    </row>
    <row r="20" spans="3:13" x14ac:dyDescent="0.25">
      <c r="C20" s="15">
        <v>1887</v>
      </c>
      <c r="D20" s="15">
        <v>3859</v>
      </c>
    </row>
    <row r="21" spans="3:13" x14ac:dyDescent="0.25">
      <c r="C21" s="15">
        <v>1887</v>
      </c>
      <c r="D21" s="15">
        <v>2915.5</v>
      </c>
    </row>
    <row r="22" spans="3:13" x14ac:dyDescent="0.25">
      <c r="C22" s="15">
        <v>943.5</v>
      </c>
      <c r="D22" s="15">
        <v>3859</v>
      </c>
    </row>
    <row r="23" spans="3:13" x14ac:dyDescent="0.25">
      <c r="C23" s="15">
        <v>943.5</v>
      </c>
      <c r="D23" s="15">
        <v>3859</v>
      </c>
    </row>
    <row r="24" spans="3:13" x14ac:dyDescent="0.25">
      <c r="C24" s="15">
        <v>3859</v>
      </c>
      <c r="D24" s="15">
        <v>2915.5</v>
      </c>
    </row>
    <row r="25" spans="3:13" x14ac:dyDescent="0.25">
      <c r="C25" s="15">
        <v>3859</v>
      </c>
      <c r="D25" s="15">
        <v>2915.5</v>
      </c>
    </row>
    <row r="26" spans="3:13" x14ac:dyDescent="0.25">
      <c r="C26" s="15">
        <v>2830.5</v>
      </c>
      <c r="D26" s="15">
        <v>2915.5</v>
      </c>
    </row>
    <row r="27" spans="3:13" x14ac:dyDescent="0.25">
      <c r="C27" s="15">
        <v>3859</v>
      </c>
      <c r="D27" s="15">
        <v>4802.5</v>
      </c>
    </row>
    <row r="28" spans="3:13" x14ac:dyDescent="0.25">
      <c r="C28" s="15">
        <v>2830.5</v>
      </c>
      <c r="D28" s="15">
        <v>3859</v>
      </c>
    </row>
    <row r="29" spans="3:13" x14ac:dyDescent="0.25">
      <c r="C29" s="15">
        <v>2830.5</v>
      </c>
      <c r="D29" s="15">
        <v>3859</v>
      </c>
      <c r="L29">
        <v>588</v>
      </c>
      <c r="M29">
        <v>305</v>
      </c>
    </row>
    <row r="30" spans="3:13" x14ac:dyDescent="0.25">
      <c r="C30" s="15">
        <v>2915.5</v>
      </c>
      <c r="D30" s="15">
        <v>2915.5</v>
      </c>
      <c r="L30">
        <v>910</v>
      </c>
      <c r="M30">
        <v>388</v>
      </c>
    </row>
    <row r="31" spans="3:13" x14ac:dyDescent="0.25">
      <c r="C31" s="15">
        <v>2915.5</v>
      </c>
      <c r="D31" s="15">
        <v>3859</v>
      </c>
      <c r="L31">
        <v>700</v>
      </c>
      <c r="M31">
        <v>784</v>
      </c>
    </row>
    <row r="32" spans="3:13" x14ac:dyDescent="0.25">
      <c r="C32" s="15">
        <v>2915.5</v>
      </c>
      <c r="D32" s="15">
        <v>4802.5</v>
      </c>
      <c r="L32">
        <v>490</v>
      </c>
      <c r="M32">
        <v>514</v>
      </c>
    </row>
    <row r="33" spans="3:13" x14ac:dyDescent="0.25">
      <c r="C33" s="15">
        <v>3859</v>
      </c>
      <c r="D33" s="15">
        <v>1887</v>
      </c>
      <c r="L33">
        <v>1120</v>
      </c>
      <c r="M33">
        <v>448</v>
      </c>
    </row>
    <row r="34" spans="3:13" x14ac:dyDescent="0.25">
      <c r="C34" s="15">
        <v>1887</v>
      </c>
      <c r="D34" s="15">
        <v>3859</v>
      </c>
      <c r="L34">
        <v>896</v>
      </c>
      <c r="M34">
        <v>700</v>
      </c>
    </row>
    <row r="35" spans="3:13" x14ac:dyDescent="0.25">
      <c r="C35" s="15">
        <v>943.5</v>
      </c>
      <c r="D35" s="15">
        <v>2915.5</v>
      </c>
      <c r="L35">
        <v>616</v>
      </c>
      <c r="M35">
        <v>616</v>
      </c>
    </row>
    <row r="36" spans="3:13" x14ac:dyDescent="0.25">
      <c r="C36" s="15">
        <v>943.5</v>
      </c>
      <c r="D36" s="15">
        <f>SUM(D2:D35)</f>
        <v>107439.5</v>
      </c>
      <c r="L36">
        <v>784</v>
      </c>
      <c r="M36">
        <v>896</v>
      </c>
    </row>
    <row r="37" spans="3:13" x14ac:dyDescent="0.25">
      <c r="C37" s="15">
        <v>3859</v>
      </c>
      <c r="L37">
        <v>504</v>
      </c>
      <c r="M37">
        <v>336</v>
      </c>
    </row>
    <row r="38" spans="3:13" x14ac:dyDescent="0.25">
      <c r="C38" s="15">
        <v>4802.5</v>
      </c>
      <c r="L38">
        <v>728</v>
      </c>
      <c r="M38">
        <v>840</v>
      </c>
    </row>
    <row r="39" spans="3:13" x14ac:dyDescent="0.25">
      <c r="C39" s="15">
        <v>943.5</v>
      </c>
      <c r="L39">
        <v>616</v>
      </c>
      <c r="M39">
        <v>616</v>
      </c>
    </row>
    <row r="40" spans="3:13" x14ac:dyDescent="0.25">
      <c r="C40" s="15">
        <v>3859</v>
      </c>
      <c r="L40">
        <v>448</v>
      </c>
      <c r="M40">
        <v>1120</v>
      </c>
    </row>
    <row r="41" spans="3:13" x14ac:dyDescent="0.25">
      <c r="C41" s="15">
        <v>3859</v>
      </c>
      <c r="L41">
        <v>336</v>
      </c>
      <c r="M41">
        <v>910</v>
      </c>
    </row>
    <row r="42" spans="3:13" x14ac:dyDescent="0.25">
      <c r="C42" s="15">
        <v>2830.5</v>
      </c>
      <c r="L42">
        <v>514</v>
      </c>
      <c r="M42">
        <v>728</v>
      </c>
    </row>
    <row r="43" spans="3:13" x14ac:dyDescent="0.25">
      <c r="C43" s="15">
        <v>2915.5</v>
      </c>
      <c r="L43">
        <v>840</v>
      </c>
      <c r="M43">
        <v>490</v>
      </c>
    </row>
    <row r="44" spans="3:13" x14ac:dyDescent="0.25">
      <c r="C44" s="15">
        <v>2830.5</v>
      </c>
      <c r="L44">
        <v>840</v>
      </c>
      <c r="M44">
        <v>504</v>
      </c>
    </row>
    <row r="45" spans="3:13" x14ac:dyDescent="0.25">
      <c r="C45" s="15">
        <v>1887</v>
      </c>
      <c r="L45">
        <v>305</v>
      </c>
      <c r="M45">
        <v>840</v>
      </c>
    </row>
    <row r="46" spans="3:13" x14ac:dyDescent="0.25">
      <c r="C46" s="15">
        <v>943.5</v>
      </c>
      <c r="L46">
        <v>388</v>
      </c>
      <c r="M46">
        <v>952</v>
      </c>
    </row>
    <row r="47" spans="3:13" x14ac:dyDescent="0.25">
      <c r="C47" s="15">
        <v>2830.5</v>
      </c>
      <c r="I47" s="17">
        <v>200</v>
      </c>
      <c r="J47">
        <v>145</v>
      </c>
      <c r="L47">
        <v>2703</v>
      </c>
      <c r="M47">
        <v>588</v>
      </c>
    </row>
    <row r="48" spans="3:13" x14ac:dyDescent="0.25">
      <c r="C48" s="15">
        <v>1887</v>
      </c>
      <c r="I48" s="17">
        <v>200</v>
      </c>
      <c r="J48">
        <v>173</v>
      </c>
      <c r="L48">
        <v>650</v>
      </c>
      <c r="M48">
        <v>2703</v>
      </c>
    </row>
    <row r="49" spans="3:13" x14ac:dyDescent="0.25">
      <c r="C49" s="15">
        <v>3859</v>
      </c>
      <c r="I49" s="17">
        <v>164</v>
      </c>
      <c r="J49">
        <v>200</v>
      </c>
      <c r="L49">
        <v>968</v>
      </c>
      <c r="M49">
        <v>650</v>
      </c>
    </row>
    <row r="50" spans="3:13" x14ac:dyDescent="0.25">
      <c r="C50" s="15">
        <v>2830.5</v>
      </c>
      <c r="I50" s="17">
        <v>145</v>
      </c>
      <c r="J50">
        <v>200</v>
      </c>
      <c r="L50">
        <v>728</v>
      </c>
      <c r="M50">
        <v>613</v>
      </c>
    </row>
    <row r="51" spans="3:13" x14ac:dyDescent="0.25">
      <c r="C51" s="15">
        <v>1887</v>
      </c>
      <c r="I51" s="17">
        <v>191</v>
      </c>
      <c r="J51">
        <v>191</v>
      </c>
      <c r="L51">
        <v>613</v>
      </c>
      <c r="M51">
        <v>968</v>
      </c>
    </row>
    <row r="52" spans="3:13" x14ac:dyDescent="0.25">
      <c r="C52" s="15">
        <v>3859</v>
      </c>
      <c r="I52" s="17">
        <v>200</v>
      </c>
      <c r="J52">
        <v>200</v>
      </c>
      <c r="L52">
        <v>952</v>
      </c>
      <c r="M52">
        <v>728</v>
      </c>
    </row>
    <row r="53" spans="3:13" x14ac:dyDescent="0.25">
      <c r="C53" s="15">
        <v>3859</v>
      </c>
      <c r="I53" s="17">
        <v>200</v>
      </c>
      <c r="J53">
        <v>155</v>
      </c>
      <c r="L53">
        <f>SUM(L29:L52)</f>
        <v>18237</v>
      </c>
      <c r="M53">
        <f>SUM(M29:M52)</f>
        <v>18237</v>
      </c>
    </row>
    <row r="54" spans="3:13" x14ac:dyDescent="0.25">
      <c r="C54" s="15">
        <v>2915.5</v>
      </c>
      <c r="I54" s="17">
        <v>173</v>
      </c>
      <c r="J54">
        <v>200</v>
      </c>
    </row>
    <row r="55" spans="3:13" x14ac:dyDescent="0.25">
      <c r="C55" s="15">
        <v>2915.5</v>
      </c>
      <c r="I55" s="17">
        <v>200</v>
      </c>
      <c r="J55">
        <v>191</v>
      </c>
    </row>
    <row r="56" spans="3:13" x14ac:dyDescent="0.25">
      <c r="C56" s="15">
        <v>2915.5</v>
      </c>
      <c r="I56" s="17">
        <v>200</v>
      </c>
      <c r="J56">
        <v>200</v>
      </c>
    </row>
    <row r="57" spans="3:13" x14ac:dyDescent="0.25">
      <c r="C57" s="15">
        <v>2915.5</v>
      </c>
      <c r="I57" s="17">
        <v>200</v>
      </c>
      <c r="J57">
        <v>191</v>
      </c>
    </row>
    <row r="58" spans="3:13" x14ac:dyDescent="0.25">
      <c r="C58" s="15">
        <v>2915.5</v>
      </c>
      <c r="I58" s="17">
        <v>173</v>
      </c>
      <c r="J58">
        <v>191</v>
      </c>
    </row>
    <row r="59" spans="3:13" x14ac:dyDescent="0.25">
      <c r="C59" s="15">
        <v>2915.5</v>
      </c>
      <c r="I59" s="17">
        <v>191</v>
      </c>
      <c r="J59">
        <v>173</v>
      </c>
    </row>
    <row r="60" spans="3:13" x14ac:dyDescent="0.25">
      <c r="C60" s="15">
        <v>2915.5</v>
      </c>
      <c r="I60" s="17">
        <v>191</v>
      </c>
      <c r="J60">
        <v>200</v>
      </c>
    </row>
    <row r="61" spans="3:13" x14ac:dyDescent="0.25">
      <c r="C61" s="15">
        <v>2915.5</v>
      </c>
      <c r="I61" s="17">
        <v>173</v>
      </c>
      <c r="J61">
        <v>191</v>
      </c>
    </row>
    <row r="62" spans="3:13" x14ac:dyDescent="0.25">
      <c r="C62" s="15">
        <v>2915.5</v>
      </c>
      <c r="I62" s="17">
        <v>200</v>
      </c>
      <c r="J62">
        <v>200</v>
      </c>
    </row>
    <row r="63" spans="3:13" x14ac:dyDescent="0.25">
      <c r="C63" s="15">
        <v>2915.5</v>
      </c>
      <c r="I63" s="17">
        <v>173</v>
      </c>
      <c r="J63">
        <v>182</v>
      </c>
    </row>
    <row r="64" spans="3:13" x14ac:dyDescent="0.25">
      <c r="C64" s="15">
        <v>943.5</v>
      </c>
      <c r="I64" s="17">
        <v>182</v>
      </c>
      <c r="J64">
        <v>200</v>
      </c>
    </row>
    <row r="65" spans="3:10" x14ac:dyDescent="0.25">
      <c r="C65" s="15">
        <v>2915.5</v>
      </c>
      <c r="I65" s="17">
        <v>200</v>
      </c>
      <c r="J65">
        <v>200</v>
      </c>
    </row>
    <row r="66" spans="3:10" x14ac:dyDescent="0.25">
      <c r="C66" s="15">
        <v>943.5</v>
      </c>
      <c r="I66" s="17">
        <v>191</v>
      </c>
      <c r="J66">
        <v>164</v>
      </c>
    </row>
    <row r="67" spans="3:10" x14ac:dyDescent="0.25">
      <c r="C67" s="15">
        <v>2915.5</v>
      </c>
      <c r="I67" s="17">
        <v>136</v>
      </c>
      <c r="J67">
        <v>173</v>
      </c>
    </row>
    <row r="68" spans="3:10" x14ac:dyDescent="0.25">
      <c r="C68" s="15">
        <v>4802.5</v>
      </c>
      <c r="I68" s="17">
        <v>182</v>
      </c>
      <c r="J68">
        <v>155</v>
      </c>
    </row>
    <row r="69" spans="3:10" x14ac:dyDescent="0.25">
      <c r="C69" s="15">
        <v>3859</v>
      </c>
      <c r="I69" s="17">
        <v>200</v>
      </c>
      <c r="J69">
        <v>200</v>
      </c>
    </row>
    <row r="70" spans="3:10" x14ac:dyDescent="0.25">
      <c r="C70" s="15">
        <v>3859</v>
      </c>
      <c r="I70" s="17">
        <v>182</v>
      </c>
      <c r="J70">
        <v>182</v>
      </c>
    </row>
    <row r="71" spans="3:10" x14ac:dyDescent="0.25">
      <c r="C71" s="15">
        <v>1887</v>
      </c>
      <c r="I71" s="17">
        <v>200</v>
      </c>
      <c r="J71">
        <v>200</v>
      </c>
    </row>
    <row r="72" spans="3:10" x14ac:dyDescent="0.25">
      <c r="C72" s="15">
        <v>4802.5</v>
      </c>
      <c r="I72" s="17">
        <v>182</v>
      </c>
      <c r="J72">
        <v>191</v>
      </c>
    </row>
    <row r="73" spans="3:10" x14ac:dyDescent="0.25">
      <c r="C73" s="15">
        <v>2915.5</v>
      </c>
      <c r="I73" s="17">
        <v>191</v>
      </c>
      <c r="J73">
        <v>200</v>
      </c>
    </row>
    <row r="74" spans="3:10" x14ac:dyDescent="0.25">
      <c r="C74" s="15">
        <v>2915.5</v>
      </c>
      <c r="I74" s="17">
        <v>200</v>
      </c>
      <c r="J74">
        <v>200</v>
      </c>
    </row>
    <row r="75" spans="3:10" x14ac:dyDescent="0.25">
      <c r="C75" s="15">
        <v>2915.5</v>
      </c>
      <c r="I75" s="17">
        <v>200</v>
      </c>
      <c r="J75">
        <v>200</v>
      </c>
    </row>
    <row r="76" spans="3:10" x14ac:dyDescent="0.25">
      <c r="C76" s="15">
        <v>2915.5</v>
      </c>
      <c r="I76" s="17">
        <v>200</v>
      </c>
      <c r="J76">
        <v>200</v>
      </c>
    </row>
    <row r="77" spans="3:10" x14ac:dyDescent="0.25">
      <c r="C77" s="15">
        <v>2915.5</v>
      </c>
      <c r="I77" s="17">
        <v>145</v>
      </c>
      <c r="J77">
        <v>200</v>
      </c>
    </row>
    <row r="78" spans="3:10" x14ac:dyDescent="0.25">
      <c r="C78" s="15">
        <v>2915.5</v>
      </c>
      <c r="I78" s="17">
        <v>182</v>
      </c>
      <c r="J78">
        <v>200</v>
      </c>
    </row>
    <row r="79" spans="3:10" x14ac:dyDescent="0.25">
      <c r="C79" s="15">
        <v>943.5</v>
      </c>
      <c r="I79" s="17">
        <v>191</v>
      </c>
      <c r="J79">
        <v>182</v>
      </c>
    </row>
    <row r="80" spans="3:10" x14ac:dyDescent="0.25">
      <c r="C80" s="15">
        <v>2915.5</v>
      </c>
      <c r="I80" s="17">
        <v>145</v>
      </c>
      <c r="J80">
        <v>182</v>
      </c>
    </row>
    <row r="81" spans="3:10" x14ac:dyDescent="0.25">
      <c r="C81" s="15">
        <v>2915.5</v>
      </c>
      <c r="I81" s="17">
        <v>182</v>
      </c>
      <c r="J81">
        <v>200</v>
      </c>
    </row>
    <row r="82" spans="3:10" x14ac:dyDescent="0.25">
      <c r="C82" s="15">
        <v>2915.5</v>
      </c>
      <c r="I82" s="17">
        <v>191</v>
      </c>
      <c r="J82">
        <v>182</v>
      </c>
    </row>
    <row r="83" spans="3:10" x14ac:dyDescent="0.25">
      <c r="C83" s="15">
        <v>4802.5</v>
      </c>
      <c r="I83" s="17">
        <v>191</v>
      </c>
      <c r="J83">
        <v>200</v>
      </c>
    </row>
    <row r="84" spans="3:10" x14ac:dyDescent="0.25">
      <c r="C84" s="15">
        <v>3859</v>
      </c>
      <c r="I84" s="17">
        <v>191</v>
      </c>
      <c r="J84">
        <v>200</v>
      </c>
    </row>
    <row r="85" spans="3:10" x14ac:dyDescent="0.25">
      <c r="C85" s="15">
        <v>3859</v>
      </c>
      <c r="I85" s="17">
        <v>200</v>
      </c>
      <c r="J85">
        <v>200</v>
      </c>
    </row>
    <row r="86" spans="3:10" x14ac:dyDescent="0.25">
      <c r="C86" s="15">
        <v>3859</v>
      </c>
      <c r="I86" s="17">
        <v>200</v>
      </c>
      <c r="J86">
        <v>182</v>
      </c>
    </row>
    <row r="87" spans="3:10" x14ac:dyDescent="0.25">
      <c r="C87" s="15">
        <v>1887</v>
      </c>
      <c r="I87" s="17">
        <v>200</v>
      </c>
      <c r="J87">
        <v>182</v>
      </c>
    </row>
    <row r="88" spans="3:10" x14ac:dyDescent="0.25">
      <c r="C88" s="15">
        <v>2915.5</v>
      </c>
      <c r="I88" s="17">
        <v>200</v>
      </c>
      <c r="J88">
        <v>145</v>
      </c>
    </row>
    <row r="89" spans="3:10" x14ac:dyDescent="0.25">
      <c r="C89" s="15">
        <v>2915.5</v>
      </c>
      <c r="I89" s="17">
        <v>200</v>
      </c>
      <c r="J89">
        <v>200</v>
      </c>
    </row>
    <row r="90" spans="3:10" x14ac:dyDescent="0.25">
      <c r="C90" s="15">
        <v>2915.5</v>
      </c>
      <c r="I90" s="17">
        <v>164</v>
      </c>
      <c r="J90">
        <v>200</v>
      </c>
    </row>
    <row r="91" spans="3:10" x14ac:dyDescent="0.25">
      <c r="C91" s="15">
        <v>943.5</v>
      </c>
      <c r="I91" s="17">
        <v>200</v>
      </c>
      <c r="J91">
        <v>191</v>
      </c>
    </row>
    <row r="92" spans="3:10" x14ac:dyDescent="0.25">
      <c r="C92" s="15">
        <v>943.5</v>
      </c>
      <c r="I92" s="17">
        <v>200</v>
      </c>
      <c r="J92">
        <v>200</v>
      </c>
    </row>
    <row r="93" spans="3:10" x14ac:dyDescent="0.25">
      <c r="C93" s="15">
        <v>2915.5</v>
      </c>
      <c r="I93" s="17">
        <v>200</v>
      </c>
      <c r="J93">
        <v>200</v>
      </c>
    </row>
    <row r="94" spans="3:10" x14ac:dyDescent="0.25">
      <c r="C94" s="15">
        <v>2915.5</v>
      </c>
      <c r="I94" s="17">
        <v>200</v>
      </c>
      <c r="J94">
        <v>200</v>
      </c>
    </row>
    <row r="95" spans="3:10" x14ac:dyDescent="0.25">
      <c r="C95" s="15">
        <v>2915.5</v>
      </c>
      <c r="I95" s="17">
        <v>173</v>
      </c>
      <c r="J95">
        <v>200</v>
      </c>
    </row>
    <row r="96" spans="3:10" x14ac:dyDescent="0.25">
      <c r="C96" s="15">
        <v>943.5</v>
      </c>
      <c r="I96" s="17">
        <v>182</v>
      </c>
      <c r="J96">
        <v>200</v>
      </c>
    </row>
    <row r="97" spans="3:10" x14ac:dyDescent="0.25">
      <c r="C97" s="15">
        <v>2915.5</v>
      </c>
      <c r="I97" s="17">
        <v>173</v>
      </c>
      <c r="J97">
        <v>173</v>
      </c>
    </row>
    <row r="98" spans="3:10" x14ac:dyDescent="0.25">
      <c r="C98" s="15">
        <v>943.5</v>
      </c>
      <c r="I98" s="17">
        <v>191</v>
      </c>
      <c r="J98">
        <v>182</v>
      </c>
    </row>
    <row r="99" spans="3:10" x14ac:dyDescent="0.25">
      <c r="C99" s="15">
        <v>2915.5</v>
      </c>
      <c r="I99" s="17">
        <v>200</v>
      </c>
      <c r="J99">
        <v>200</v>
      </c>
    </row>
    <row r="100" spans="3:10" x14ac:dyDescent="0.25">
      <c r="C100" s="15">
        <v>2915.5</v>
      </c>
      <c r="I100" s="17">
        <v>191</v>
      </c>
      <c r="J100">
        <v>182</v>
      </c>
    </row>
    <row r="101" spans="3:10" x14ac:dyDescent="0.25">
      <c r="C101" s="15">
        <v>2915.5</v>
      </c>
      <c r="I101" s="17">
        <v>164</v>
      </c>
      <c r="J101">
        <v>191</v>
      </c>
    </row>
    <row r="102" spans="3:10" x14ac:dyDescent="0.25">
      <c r="C102" s="15">
        <v>2915.5</v>
      </c>
      <c r="I102" s="17">
        <v>200</v>
      </c>
      <c r="J102">
        <v>191</v>
      </c>
    </row>
    <row r="103" spans="3:10" x14ac:dyDescent="0.25">
      <c r="C103" s="15">
        <v>2915.5</v>
      </c>
      <c r="I103" s="17">
        <v>191</v>
      </c>
      <c r="J103">
        <v>200</v>
      </c>
    </row>
    <row r="104" spans="3:10" x14ac:dyDescent="0.25">
      <c r="C104" s="15">
        <v>943.5</v>
      </c>
      <c r="I104" s="17">
        <v>191</v>
      </c>
      <c r="J104">
        <v>200</v>
      </c>
    </row>
    <row r="105" spans="3:10" x14ac:dyDescent="0.25">
      <c r="C105" s="15">
        <v>3859</v>
      </c>
      <c r="I105" s="17">
        <v>191</v>
      </c>
      <c r="J105">
        <v>200</v>
      </c>
    </row>
    <row r="106" spans="3:10" x14ac:dyDescent="0.25">
      <c r="C106" s="15">
        <v>3859</v>
      </c>
      <c r="I106" s="17">
        <v>182</v>
      </c>
      <c r="J106">
        <v>191</v>
      </c>
    </row>
    <row r="107" spans="3:10" x14ac:dyDescent="0.25">
      <c r="C107" s="15">
        <v>2915.5</v>
      </c>
      <c r="I107" s="17">
        <v>173</v>
      </c>
      <c r="J107">
        <v>173</v>
      </c>
    </row>
    <row r="108" spans="3:10" x14ac:dyDescent="0.25">
      <c r="C108" s="15">
        <v>943.5</v>
      </c>
      <c r="I108" s="17">
        <v>173</v>
      </c>
      <c r="J108">
        <v>191</v>
      </c>
    </row>
    <row r="109" spans="3:10" x14ac:dyDescent="0.25">
      <c r="C109" s="15">
        <v>2915.5</v>
      </c>
      <c r="I109" s="17">
        <v>182</v>
      </c>
      <c r="J109">
        <v>200</v>
      </c>
    </row>
    <row r="110" spans="3:10" x14ac:dyDescent="0.25">
      <c r="C110" s="16">
        <f>SUM(C2:C109)</f>
        <v>337142.5</v>
      </c>
      <c r="I110" s="17">
        <v>182</v>
      </c>
      <c r="J110">
        <v>191</v>
      </c>
    </row>
    <row r="111" spans="3:10" x14ac:dyDescent="0.25">
      <c r="I111" s="17">
        <v>182</v>
      </c>
      <c r="J111">
        <v>191</v>
      </c>
    </row>
    <row r="112" spans="3:10" x14ac:dyDescent="0.25">
      <c r="I112" s="17">
        <v>182</v>
      </c>
      <c r="J112">
        <v>200</v>
      </c>
    </row>
    <row r="113" spans="9:10" x14ac:dyDescent="0.25">
      <c r="I113" s="17">
        <v>191</v>
      </c>
      <c r="J113">
        <v>182</v>
      </c>
    </row>
    <row r="114" spans="9:10" x14ac:dyDescent="0.25">
      <c r="I114" s="17">
        <v>200</v>
      </c>
      <c r="J114">
        <v>182</v>
      </c>
    </row>
    <row r="115" spans="9:10" x14ac:dyDescent="0.25">
      <c r="I115" s="17">
        <v>182</v>
      </c>
      <c r="J115">
        <v>191</v>
      </c>
    </row>
    <row r="116" spans="9:10" x14ac:dyDescent="0.25">
      <c r="I116" s="17">
        <v>155</v>
      </c>
      <c r="J116">
        <v>191</v>
      </c>
    </row>
    <row r="117" spans="9:10" x14ac:dyDescent="0.25">
      <c r="I117" s="17">
        <v>191</v>
      </c>
      <c r="J117">
        <v>200</v>
      </c>
    </row>
    <row r="118" spans="9:10" x14ac:dyDescent="0.25">
      <c r="I118" s="17">
        <v>173</v>
      </c>
      <c r="J118">
        <v>173</v>
      </c>
    </row>
    <row r="119" spans="9:10" x14ac:dyDescent="0.25">
      <c r="I119" s="17">
        <v>191</v>
      </c>
      <c r="J119">
        <v>191</v>
      </c>
    </row>
    <row r="120" spans="9:10" x14ac:dyDescent="0.25">
      <c r="I120" s="17">
        <v>200</v>
      </c>
      <c r="J120">
        <v>191</v>
      </c>
    </row>
    <row r="121" spans="9:10" x14ac:dyDescent="0.25">
      <c r="I121" s="17">
        <v>173</v>
      </c>
      <c r="J121">
        <v>191</v>
      </c>
    </row>
    <row r="122" spans="9:10" x14ac:dyDescent="0.25">
      <c r="I122" s="17">
        <v>182</v>
      </c>
      <c r="J122">
        <v>164</v>
      </c>
    </row>
    <row r="123" spans="9:10" x14ac:dyDescent="0.25">
      <c r="I123" s="17">
        <v>191</v>
      </c>
      <c r="J123">
        <v>173</v>
      </c>
    </row>
    <row r="124" spans="9:10" x14ac:dyDescent="0.25">
      <c r="I124" s="17">
        <v>182</v>
      </c>
      <c r="J124">
        <v>127</v>
      </c>
    </row>
    <row r="125" spans="9:10" x14ac:dyDescent="0.25">
      <c r="I125" s="17">
        <v>191</v>
      </c>
      <c r="J125">
        <v>182</v>
      </c>
    </row>
    <row r="126" spans="9:10" x14ac:dyDescent="0.25">
      <c r="I126" s="17">
        <v>200</v>
      </c>
      <c r="J126">
        <v>191</v>
      </c>
    </row>
    <row r="127" spans="9:10" x14ac:dyDescent="0.25">
      <c r="I127" s="17">
        <v>191</v>
      </c>
      <c r="J127">
        <v>200</v>
      </c>
    </row>
    <row r="128" spans="9:10" x14ac:dyDescent="0.25">
      <c r="I128" s="17">
        <v>164</v>
      </c>
      <c r="J128">
        <v>191</v>
      </c>
    </row>
    <row r="129" spans="9:10" x14ac:dyDescent="0.25">
      <c r="I129" s="17">
        <v>200</v>
      </c>
      <c r="J129">
        <v>191</v>
      </c>
    </row>
    <row r="130" spans="9:10" x14ac:dyDescent="0.25">
      <c r="I130" s="17">
        <v>200</v>
      </c>
      <c r="J130">
        <v>191</v>
      </c>
    </row>
    <row r="131" spans="9:10" x14ac:dyDescent="0.25">
      <c r="I131" s="17">
        <v>200</v>
      </c>
      <c r="J131">
        <v>191</v>
      </c>
    </row>
    <row r="132" spans="9:10" x14ac:dyDescent="0.25">
      <c r="I132" s="17">
        <v>182</v>
      </c>
      <c r="J132">
        <v>191</v>
      </c>
    </row>
    <row r="133" spans="9:10" x14ac:dyDescent="0.25">
      <c r="I133" s="17">
        <v>64</v>
      </c>
      <c r="J133">
        <v>191</v>
      </c>
    </row>
    <row r="134" spans="9:10" x14ac:dyDescent="0.25">
      <c r="I134" s="17">
        <v>209</v>
      </c>
      <c r="J134">
        <v>200</v>
      </c>
    </row>
    <row r="135" spans="9:10" x14ac:dyDescent="0.25">
      <c r="I135" s="17">
        <v>200</v>
      </c>
      <c r="J135">
        <v>191</v>
      </c>
    </row>
    <row r="136" spans="9:10" x14ac:dyDescent="0.25">
      <c r="I136" s="17">
        <v>200</v>
      </c>
      <c r="J136">
        <v>191</v>
      </c>
    </row>
    <row r="137" spans="9:10" x14ac:dyDescent="0.25">
      <c r="I137" s="17">
        <v>209</v>
      </c>
      <c r="J137">
        <v>173</v>
      </c>
    </row>
    <row r="138" spans="9:10" x14ac:dyDescent="0.25">
      <c r="I138" s="17">
        <v>191</v>
      </c>
      <c r="J138">
        <v>191</v>
      </c>
    </row>
    <row r="139" spans="9:10" x14ac:dyDescent="0.25">
      <c r="I139" s="17">
        <v>173</v>
      </c>
      <c r="J139">
        <v>200</v>
      </c>
    </row>
    <row r="140" spans="9:10" x14ac:dyDescent="0.25">
      <c r="I140" s="17">
        <v>191</v>
      </c>
      <c r="J140">
        <v>200</v>
      </c>
    </row>
    <row r="141" spans="9:10" x14ac:dyDescent="0.25">
      <c r="I141" s="17">
        <v>200</v>
      </c>
      <c r="J141">
        <v>191</v>
      </c>
    </row>
    <row r="142" spans="9:10" x14ac:dyDescent="0.25">
      <c r="I142" s="17">
        <v>191</v>
      </c>
      <c r="J142">
        <v>200</v>
      </c>
    </row>
    <row r="143" spans="9:10" x14ac:dyDescent="0.25">
      <c r="I143" s="17">
        <v>200</v>
      </c>
      <c r="J143">
        <v>191</v>
      </c>
    </row>
    <row r="144" spans="9:10" x14ac:dyDescent="0.25">
      <c r="I144" s="17">
        <v>173</v>
      </c>
      <c r="J144">
        <v>200</v>
      </c>
    </row>
    <row r="145" spans="9:10" x14ac:dyDescent="0.25">
      <c r="I145" s="17">
        <v>182</v>
      </c>
      <c r="J145">
        <v>191</v>
      </c>
    </row>
    <row r="146" spans="9:10" x14ac:dyDescent="0.25">
      <c r="I146" s="17">
        <v>191</v>
      </c>
      <c r="J146">
        <v>200</v>
      </c>
    </row>
    <row r="147" spans="9:10" x14ac:dyDescent="0.25">
      <c r="I147" s="17">
        <v>191</v>
      </c>
      <c r="J147">
        <v>200</v>
      </c>
    </row>
    <row r="148" spans="9:10" x14ac:dyDescent="0.25">
      <c r="I148" s="17">
        <v>200</v>
      </c>
      <c r="J148">
        <v>191</v>
      </c>
    </row>
    <row r="149" spans="9:10" x14ac:dyDescent="0.25">
      <c r="I149" s="17">
        <v>182</v>
      </c>
      <c r="J149">
        <v>200</v>
      </c>
    </row>
    <row r="150" spans="9:10" x14ac:dyDescent="0.25">
      <c r="I150" s="17">
        <v>191</v>
      </c>
      <c r="J150">
        <v>182</v>
      </c>
    </row>
    <row r="151" spans="9:10" x14ac:dyDescent="0.25">
      <c r="I151" s="17">
        <v>200</v>
      </c>
      <c r="J151">
        <v>200</v>
      </c>
    </row>
    <row r="152" spans="9:10" x14ac:dyDescent="0.25">
      <c r="I152" s="17">
        <v>155</v>
      </c>
      <c r="J152">
        <v>200</v>
      </c>
    </row>
    <row r="153" spans="9:10" x14ac:dyDescent="0.25">
      <c r="I153" s="17">
        <v>191</v>
      </c>
      <c r="J153">
        <v>173</v>
      </c>
    </row>
    <row r="154" spans="9:10" x14ac:dyDescent="0.25">
      <c r="I154" s="17">
        <v>191</v>
      </c>
      <c r="J154">
        <v>191</v>
      </c>
    </row>
    <row r="155" spans="9:10" x14ac:dyDescent="0.25">
      <c r="I155" s="17">
        <v>200</v>
      </c>
      <c r="J155">
        <v>200</v>
      </c>
    </row>
    <row r="156" spans="9:10" x14ac:dyDescent="0.25">
      <c r="I156" s="17">
        <v>182</v>
      </c>
      <c r="J156">
        <v>155</v>
      </c>
    </row>
    <row r="157" spans="9:10" x14ac:dyDescent="0.25">
      <c r="I157" s="17">
        <v>200</v>
      </c>
      <c r="J157">
        <v>191</v>
      </c>
    </row>
    <row r="158" spans="9:10" x14ac:dyDescent="0.25">
      <c r="I158" s="17">
        <v>191</v>
      </c>
      <c r="J158">
        <v>173</v>
      </c>
    </row>
    <row r="159" spans="9:10" x14ac:dyDescent="0.25">
      <c r="I159" s="17">
        <v>164</v>
      </c>
      <c r="J159">
        <v>200</v>
      </c>
    </row>
    <row r="160" spans="9:10" x14ac:dyDescent="0.25">
      <c r="I160" s="17">
        <v>164</v>
      </c>
      <c r="J160">
        <v>200</v>
      </c>
    </row>
    <row r="161" spans="9:10" x14ac:dyDescent="0.25">
      <c r="I161" s="17">
        <v>145</v>
      </c>
      <c r="J161">
        <v>164</v>
      </c>
    </row>
    <row r="162" spans="9:10" x14ac:dyDescent="0.25">
      <c r="I162" s="17">
        <v>200</v>
      </c>
      <c r="J162">
        <v>164</v>
      </c>
    </row>
    <row r="163" spans="9:10" x14ac:dyDescent="0.25">
      <c r="I163" s="17">
        <v>36</v>
      </c>
      <c r="J163">
        <v>200</v>
      </c>
    </row>
    <row r="164" spans="9:10" x14ac:dyDescent="0.25">
      <c r="I164" s="17">
        <v>191</v>
      </c>
      <c r="J164">
        <v>191</v>
      </c>
    </row>
    <row r="165" spans="9:10" x14ac:dyDescent="0.25">
      <c r="I165" s="17">
        <v>191</v>
      </c>
      <c r="J165">
        <v>200</v>
      </c>
    </row>
    <row r="166" spans="9:10" x14ac:dyDescent="0.25">
      <c r="I166" s="17">
        <v>64</v>
      </c>
      <c r="J166">
        <v>200</v>
      </c>
    </row>
    <row r="167" spans="9:10" x14ac:dyDescent="0.25">
      <c r="I167" s="17">
        <v>173</v>
      </c>
      <c r="J167">
        <v>200</v>
      </c>
    </row>
    <row r="168" spans="9:10" x14ac:dyDescent="0.25">
      <c r="I168" s="17">
        <v>191</v>
      </c>
      <c r="J168">
        <v>164</v>
      </c>
    </row>
    <row r="169" spans="9:10" x14ac:dyDescent="0.25">
      <c r="I169" s="17">
        <v>182</v>
      </c>
      <c r="J169">
        <v>200</v>
      </c>
    </row>
    <row r="170" spans="9:10" x14ac:dyDescent="0.25">
      <c r="I170" s="17">
        <v>191</v>
      </c>
      <c r="J170">
        <v>191</v>
      </c>
    </row>
    <row r="171" spans="9:10" x14ac:dyDescent="0.25">
      <c r="I171" s="17">
        <v>136</v>
      </c>
      <c r="J171">
        <v>145</v>
      </c>
    </row>
    <row r="172" spans="9:10" x14ac:dyDescent="0.25">
      <c r="I172" s="17">
        <v>191</v>
      </c>
      <c r="J172">
        <v>182</v>
      </c>
    </row>
    <row r="173" spans="9:10" x14ac:dyDescent="0.25">
      <c r="I173" s="17">
        <v>191</v>
      </c>
      <c r="J173">
        <v>200</v>
      </c>
    </row>
    <row r="174" spans="9:10" x14ac:dyDescent="0.25">
      <c r="I174" s="17">
        <v>191</v>
      </c>
      <c r="J174">
        <v>200</v>
      </c>
    </row>
    <row r="175" spans="9:10" x14ac:dyDescent="0.25">
      <c r="I175" s="17">
        <v>18</v>
      </c>
      <c r="J175">
        <v>191</v>
      </c>
    </row>
    <row r="176" spans="9:10" x14ac:dyDescent="0.25">
      <c r="I176" s="17">
        <v>182</v>
      </c>
      <c r="J176">
        <v>182</v>
      </c>
    </row>
    <row r="177" spans="9:10" x14ac:dyDescent="0.25">
      <c r="I177" s="17">
        <v>191</v>
      </c>
      <c r="J177">
        <v>173</v>
      </c>
    </row>
    <row r="178" spans="9:10" x14ac:dyDescent="0.25">
      <c r="I178" s="17">
        <v>182</v>
      </c>
      <c r="J178">
        <v>191</v>
      </c>
    </row>
    <row r="179" spans="9:10" x14ac:dyDescent="0.25">
      <c r="I179" s="17">
        <v>200</v>
      </c>
      <c r="J179">
        <v>209</v>
      </c>
    </row>
    <row r="180" spans="9:10" x14ac:dyDescent="0.25">
      <c r="I180" s="17">
        <v>182</v>
      </c>
      <c r="J180">
        <v>191</v>
      </c>
    </row>
    <row r="181" spans="9:10" x14ac:dyDescent="0.25">
      <c r="I181" s="17">
        <v>173</v>
      </c>
      <c r="J181">
        <v>200</v>
      </c>
    </row>
    <row r="182" spans="9:10" x14ac:dyDescent="0.25">
      <c r="I182" s="17">
        <v>200</v>
      </c>
      <c r="J182">
        <v>200</v>
      </c>
    </row>
    <row r="183" spans="9:10" x14ac:dyDescent="0.25">
      <c r="I183" s="17">
        <v>200</v>
      </c>
      <c r="J183">
        <v>200</v>
      </c>
    </row>
    <row r="184" spans="9:10" x14ac:dyDescent="0.25">
      <c r="I184" s="17">
        <v>182</v>
      </c>
      <c r="J184">
        <v>200</v>
      </c>
    </row>
    <row r="185" spans="9:10" x14ac:dyDescent="0.25">
      <c r="I185" s="17">
        <v>164</v>
      </c>
      <c r="J185">
        <v>164</v>
      </c>
    </row>
    <row r="186" spans="9:10" x14ac:dyDescent="0.25">
      <c r="I186" s="17">
        <v>182</v>
      </c>
      <c r="J186">
        <v>182</v>
      </c>
    </row>
    <row r="187" spans="9:10" x14ac:dyDescent="0.25">
      <c r="I187" s="17">
        <v>173</v>
      </c>
      <c r="J187">
        <v>200</v>
      </c>
    </row>
    <row r="188" spans="9:10" x14ac:dyDescent="0.25">
      <c r="I188" s="17">
        <v>200</v>
      </c>
      <c r="J188">
        <v>182</v>
      </c>
    </row>
    <row r="189" spans="9:10" x14ac:dyDescent="0.25">
      <c r="I189" s="17">
        <v>191</v>
      </c>
      <c r="J189">
        <v>200</v>
      </c>
    </row>
    <row r="190" spans="9:10" x14ac:dyDescent="0.25">
      <c r="I190" s="17">
        <v>9</v>
      </c>
      <c r="J190">
        <v>200</v>
      </c>
    </row>
    <row r="191" spans="9:10" x14ac:dyDescent="0.25">
      <c r="I191" s="17">
        <v>191</v>
      </c>
      <c r="J191">
        <v>200</v>
      </c>
    </row>
    <row r="192" spans="9:10" x14ac:dyDescent="0.25">
      <c r="I192" s="17">
        <v>209</v>
      </c>
      <c r="J192">
        <v>191</v>
      </c>
    </row>
    <row r="193" spans="9:10" x14ac:dyDescent="0.25">
      <c r="I193" s="17">
        <v>209</v>
      </c>
      <c r="J193">
        <v>200</v>
      </c>
    </row>
    <row r="194" spans="9:10" x14ac:dyDescent="0.25">
      <c r="I194" s="17">
        <v>182</v>
      </c>
      <c r="J194">
        <v>200</v>
      </c>
    </row>
    <row r="195" spans="9:10" x14ac:dyDescent="0.25">
      <c r="I195" s="17">
        <v>200</v>
      </c>
      <c r="J195">
        <v>191</v>
      </c>
    </row>
    <row r="196" spans="9:10" x14ac:dyDescent="0.25">
      <c r="I196" s="17">
        <v>218</v>
      </c>
      <c r="J196">
        <v>200</v>
      </c>
    </row>
    <row r="197" spans="9:10" x14ac:dyDescent="0.25">
      <c r="I197" s="17">
        <v>182</v>
      </c>
      <c r="J197">
        <v>200</v>
      </c>
    </row>
    <row r="198" spans="9:10" x14ac:dyDescent="0.25">
      <c r="I198" s="17">
        <v>200</v>
      </c>
      <c r="J198">
        <v>200</v>
      </c>
    </row>
    <row r="199" spans="9:10" x14ac:dyDescent="0.25">
      <c r="I199" s="17">
        <v>209</v>
      </c>
      <c r="J199">
        <v>136</v>
      </c>
    </row>
    <row r="200" spans="9:10" x14ac:dyDescent="0.25">
      <c r="I200" s="17">
        <v>200</v>
      </c>
      <c r="J200">
        <v>145</v>
      </c>
    </row>
    <row r="201" spans="9:10" x14ac:dyDescent="0.25">
      <c r="I201" s="17">
        <v>191</v>
      </c>
      <c r="J201">
        <v>191</v>
      </c>
    </row>
    <row r="202" spans="9:10" x14ac:dyDescent="0.25">
      <c r="I202" s="17">
        <v>182</v>
      </c>
      <c r="J202">
        <v>182</v>
      </c>
    </row>
    <row r="203" spans="9:10" x14ac:dyDescent="0.25">
      <c r="I203" s="17">
        <v>182</v>
      </c>
      <c r="J203">
        <v>200</v>
      </c>
    </row>
    <row r="204" spans="9:10" x14ac:dyDescent="0.25">
      <c r="I204" s="17">
        <v>209</v>
      </c>
      <c r="J204">
        <v>200</v>
      </c>
    </row>
    <row r="205" spans="9:10" x14ac:dyDescent="0.25">
      <c r="I205" s="17">
        <v>209</v>
      </c>
      <c r="J205">
        <v>200</v>
      </c>
    </row>
    <row r="206" spans="9:10" x14ac:dyDescent="0.25">
      <c r="I206" s="17">
        <v>200</v>
      </c>
      <c r="J206">
        <v>182</v>
      </c>
    </row>
    <row r="207" spans="9:10" x14ac:dyDescent="0.25">
      <c r="I207" s="17">
        <v>200</v>
      </c>
      <c r="J207">
        <v>200</v>
      </c>
    </row>
    <row r="208" spans="9:10" x14ac:dyDescent="0.25">
      <c r="I208" s="17">
        <v>155</v>
      </c>
      <c r="J208">
        <v>182</v>
      </c>
    </row>
    <row r="209" spans="9:10" x14ac:dyDescent="0.25">
      <c r="I209" s="17">
        <v>182</v>
      </c>
      <c r="J209">
        <v>191</v>
      </c>
    </row>
    <row r="210" spans="9:10" x14ac:dyDescent="0.25">
      <c r="I210" s="17">
        <v>164</v>
      </c>
      <c r="J210">
        <v>200</v>
      </c>
    </row>
    <row r="211" spans="9:10" x14ac:dyDescent="0.25">
      <c r="I211" s="17">
        <v>191</v>
      </c>
      <c r="J211">
        <v>173</v>
      </c>
    </row>
    <row r="212" spans="9:10" x14ac:dyDescent="0.25">
      <c r="I212" s="17">
        <v>191</v>
      </c>
      <c r="J212">
        <v>200</v>
      </c>
    </row>
    <row r="213" spans="9:10" x14ac:dyDescent="0.25">
      <c r="I213" s="17">
        <v>200</v>
      </c>
      <c r="J213">
        <v>191</v>
      </c>
    </row>
    <row r="214" spans="9:10" x14ac:dyDescent="0.25">
      <c r="I214" s="17">
        <v>191</v>
      </c>
      <c r="J214">
        <v>200</v>
      </c>
    </row>
    <row r="215" spans="9:10" x14ac:dyDescent="0.25">
      <c r="I215" s="17">
        <v>200</v>
      </c>
      <c r="J215">
        <v>173</v>
      </c>
    </row>
    <row r="216" spans="9:10" x14ac:dyDescent="0.25">
      <c r="I216" s="17">
        <v>191</v>
      </c>
      <c r="J216">
        <v>191</v>
      </c>
    </row>
    <row r="217" spans="9:10" x14ac:dyDescent="0.25">
      <c r="I217" s="17">
        <v>109</v>
      </c>
      <c r="J217">
        <v>200</v>
      </c>
    </row>
    <row r="218" spans="9:10" x14ac:dyDescent="0.25">
      <c r="I218" s="17">
        <v>191</v>
      </c>
      <c r="J218">
        <v>182</v>
      </c>
    </row>
    <row r="219" spans="9:10" x14ac:dyDescent="0.25">
      <c r="I219" s="17">
        <v>209</v>
      </c>
      <c r="J219">
        <v>173</v>
      </c>
    </row>
    <row r="220" spans="9:10" x14ac:dyDescent="0.25">
      <c r="I220" s="17">
        <v>200</v>
      </c>
      <c r="J220">
        <v>191</v>
      </c>
    </row>
    <row r="221" spans="9:10" x14ac:dyDescent="0.25">
      <c r="I221" s="17">
        <v>209</v>
      </c>
      <c r="J221">
        <v>173</v>
      </c>
    </row>
    <row r="222" spans="9:10" x14ac:dyDescent="0.25">
      <c r="I222" s="17">
        <v>55</v>
      </c>
      <c r="J222">
        <v>182</v>
      </c>
    </row>
    <row r="223" spans="9:10" x14ac:dyDescent="0.25">
      <c r="I223" s="17">
        <v>191</v>
      </c>
      <c r="J223">
        <v>182</v>
      </c>
    </row>
    <row r="224" spans="9:10" x14ac:dyDescent="0.25">
      <c r="I224" s="17">
        <v>127</v>
      </c>
      <c r="J224">
        <v>173</v>
      </c>
    </row>
    <row r="225" spans="9:10" x14ac:dyDescent="0.25">
      <c r="I225" s="17">
        <v>173</v>
      </c>
      <c r="J225">
        <v>182</v>
      </c>
    </row>
    <row r="226" spans="9:10" x14ac:dyDescent="0.25">
      <c r="I226" s="17">
        <v>182</v>
      </c>
      <c r="J226">
        <v>182</v>
      </c>
    </row>
    <row r="227" spans="9:10" x14ac:dyDescent="0.25">
      <c r="I227" s="17">
        <v>191</v>
      </c>
      <c r="J227">
        <v>182</v>
      </c>
    </row>
    <row r="228" spans="9:10" x14ac:dyDescent="0.25">
      <c r="I228" s="17">
        <v>191</v>
      </c>
      <c r="J228">
        <v>182</v>
      </c>
    </row>
    <row r="229" spans="9:10" x14ac:dyDescent="0.25">
      <c r="I229" s="17">
        <v>182</v>
      </c>
      <c r="J229">
        <v>164</v>
      </c>
    </row>
    <row r="230" spans="9:10" x14ac:dyDescent="0.25">
      <c r="I230" s="17">
        <v>173</v>
      </c>
      <c r="J230">
        <v>182</v>
      </c>
    </row>
    <row r="231" spans="9:10" x14ac:dyDescent="0.25">
      <c r="I231" s="17">
        <v>200</v>
      </c>
      <c r="J231">
        <v>200</v>
      </c>
    </row>
    <row r="232" spans="9:10" x14ac:dyDescent="0.25">
      <c r="I232" s="17">
        <v>145</v>
      </c>
      <c r="J232">
        <v>164</v>
      </c>
    </row>
    <row r="233" spans="9:10" x14ac:dyDescent="0.25">
      <c r="I233" s="17">
        <v>191</v>
      </c>
      <c r="J233">
        <v>145</v>
      </c>
    </row>
    <row r="234" spans="9:10" x14ac:dyDescent="0.25">
      <c r="I234" s="17">
        <v>155</v>
      </c>
      <c r="J234">
        <v>200</v>
      </c>
    </row>
    <row r="235" spans="9:10" x14ac:dyDescent="0.25">
      <c r="I235" s="17">
        <v>155</v>
      </c>
      <c r="J235">
        <v>191</v>
      </c>
    </row>
    <row r="236" spans="9:10" x14ac:dyDescent="0.25">
      <c r="I236" s="17">
        <v>200</v>
      </c>
      <c r="J236">
        <v>182</v>
      </c>
    </row>
    <row r="237" spans="9:10" x14ac:dyDescent="0.25">
      <c r="I237" s="17">
        <v>164</v>
      </c>
      <c r="J237">
        <v>182</v>
      </c>
    </row>
    <row r="238" spans="9:10" x14ac:dyDescent="0.25">
      <c r="I238" s="17">
        <v>191</v>
      </c>
      <c r="J238">
        <v>200</v>
      </c>
    </row>
    <row r="239" spans="9:10" x14ac:dyDescent="0.25">
      <c r="I239" s="17">
        <v>191</v>
      </c>
      <c r="J239">
        <v>200</v>
      </c>
    </row>
    <row r="240" spans="9:10" x14ac:dyDescent="0.25">
      <c r="I240" s="17">
        <v>200</v>
      </c>
      <c r="J240">
        <v>145</v>
      </c>
    </row>
    <row r="241" spans="9:10" x14ac:dyDescent="0.25">
      <c r="I241" s="17">
        <v>191</v>
      </c>
      <c r="J241">
        <v>191</v>
      </c>
    </row>
    <row r="242" spans="9:10" x14ac:dyDescent="0.25">
      <c r="I242" s="17">
        <v>200</v>
      </c>
      <c r="J242">
        <v>200</v>
      </c>
    </row>
    <row r="243" spans="9:10" x14ac:dyDescent="0.25">
      <c r="I243" s="17">
        <v>164</v>
      </c>
      <c r="J243">
        <v>145</v>
      </c>
    </row>
    <row r="244" spans="9:10" x14ac:dyDescent="0.25">
      <c r="I244" s="17">
        <v>209</v>
      </c>
      <c r="J244">
        <v>164</v>
      </c>
    </row>
    <row r="245" spans="9:10" x14ac:dyDescent="0.25">
      <c r="I245" s="17">
        <v>200</v>
      </c>
      <c r="J245">
        <v>200</v>
      </c>
    </row>
    <row r="246" spans="9:10" x14ac:dyDescent="0.25">
      <c r="I246" s="17">
        <v>200</v>
      </c>
      <c r="J246">
        <v>200</v>
      </c>
    </row>
    <row r="247" spans="9:10" x14ac:dyDescent="0.25">
      <c r="I247" s="17">
        <v>200</v>
      </c>
      <c r="J247">
        <v>191</v>
      </c>
    </row>
    <row r="248" spans="9:10" x14ac:dyDescent="0.25">
      <c r="I248" s="17">
        <v>191</v>
      </c>
      <c r="J248">
        <v>191</v>
      </c>
    </row>
    <row r="249" spans="9:10" x14ac:dyDescent="0.25">
      <c r="I249" s="17">
        <v>182</v>
      </c>
      <c r="J249">
        <v>200</v>
      </c>
    </row>
    <row r="250" spans="9:10" x14ac:dyDescent="0.25">
      <c r="I250" s="17">
        <v>200</v>
      </c>
      <c r="J250">
        <v>173</v>
      </c>
    </row>
    <row r="251" spans="9:10" x14ac:dyDescent="0.25">
      <c r="I251" s="17">
        <v>182</v>
      </c>
      <c r="J251">
        <v>173</v>
      </c>
    </row>
    <row r="252" spans="9:10" x14ac:dyDescent="0.25">
      <c r="I252" s="17">
        <v>191</v>
      </c>
      <c r="J252">
        <v>191</v>
      </c>
    </row>
    <row r="253" spans="9:10" x14ac:dyDescent="0.25">
      <c r="I253" s="17">
        <v>145</v>
      </c>
      <c r="J253">
        <v>191</v>
      </c>
    </row>
    <row r="254" spans="9:10" x14ac:dyDescent="0.25">
      <c r="I254" s="17">
        <v>191</v>
      </c>
      <c r="J254">
        <v>182</v>
      </c>
    </row>
    <row r="255" spans="9:10" x14ac:dyDescent="0.25">
      <c r="I255" s="17">
        <v>173</v>
      </c>
      <c r="J255">
        <v>200</v>
      </c>
    </row>
    <row r="256" spans="9:10" x14ac:dyDescent="0.25">
      <c r="I256" s="17">
        <v>173</v>
      </c>
      <c r="J256">
        <v>191</v>
      </c>
    </row>
    <row r="257" spans="9:10" x14ac:dyDescent="0.25">
      <c r="I257" s="17">
        <v>173</v>
      </c>
      <c r="J257">
        <v>200</v>
      </c>
    </row>
    <row r="258" spans="9:10" x14ac:dyDescent="0.25">
      <c r="I258" s="17">
        <v>200</v>
      </c>
      <c r="J258">
        <v>191</v>
      </c>
    </row>
    <row r="259" spans="9:10" x14ac:dyDescent="0.25">
      <c r="I259" s="17">
        <v>136</v>
      </c>
      <c r="J259">
        <v>200</v>
      </c>
    </row>
    <row r="260" spans="9:10" x14ac:dyDescent="0.25">
      <c r="I260" s="17">
        <v>145</v>
      </c>
      <c r="J260">
        <v>182</v>
      </c>
    </row>
    <row r="261" spans="9:10" x14ac:dyDescent="0.25">
      <c r="I261" s="17">
        <v>191</v>
      </c>
      <c r="J261">
        <v>191</v>
      </c>
    </row>
    <row r="262" spans="9:10" x14ac:dyDescent="0.25">
      <c r="I262" s="17">
        <v>191</v>
      </c>
      <c r="J262">
        <v>191</v>
      </c>
    </row>
    <row r="263" spans="9:10" x14ac:dyDescent="0.25">
      <c r="I263" s="17">
        <v>182</v>
      </c>
      <c r="J263">
        <v>191</v>
      </c>
    </row>
    <row r="264" spans="9:10" x14ac:dyDescent="0.25">
      <c r="I264" s="17">
        <v>191</v>
      </c>
      <c r="J264">
        <v>200</v>
      </c>
    </row>
    <row r="265" spans="9:10" x14ac:dyDescent="0.25">
      <c r="I265" s="17">
        <v>200</v>
      </c>
      <c r="J265">
        <v>200</v>
      </c>
    </row>
    <row r="266" spans="9:10" x14ac:dyDescent="0.25">
      <c r="I266" s="17">
        <v>200</v>
      </c>
      <c r="J266">
        <v>200</v>
      </c>
    </row>
    <row r="267" spans="9:10" x14ac:dyDescent="0.25">
      <c r="I267" s="17">
        <v>182</v>
      </c>
      <c r="J267">
        <v>182</v>
      </c>
    </row>
    <row r="268" spans="9:10" x14ac:dyDescent="0.25">
      <c r="I268" s="17">
        <v>200</v>
      </c>
      <c r="J268">
        <v>182</v>
      </c>
    </row>
    <row r="269" spans="9:10" x14ac:dyDescent="0.25">
      <c r="I269" s="17">
        <v>191</v>
      </c>
      <c r="J269">
        <v>182</v>
      </c>
    </row>
    <row r="270" spans="9:10" x14ac:dyDescent="0.25">
      <c r="I270" s="17">
        <v>200</v>
      </c>
      <c r="J270">
        <v>200</v>
      </c>
    </row>
    <row r="271" spans="9:10" x14ac:dyDescent="0.25">
      <c r="I271" s="17">
        <v>164</v>
      </c>
      <c r="J271">
        <v>200</v>
      </c>
    </row>
    <row r="272" spans="9:10" x14ac:dyDescent="0.25">
      <c r="I272" s="17">
        <v>191</v>
      </c>
      <c r="J272">
        <v>164</v>
      </c>
    </row>
    <row r="273" spans="9:10" x14ac:dyDescent="0.25">
      <c r="I273" s="17">
        <v>191</v>
      </c>
      <c r="J273">
        <v>182</v>
      </c>
    </row>
    <row r="274" spans="9:10" x14ac:dyDescent="0.25">
      <c r="I274" s="17">
        <v>182</v>
      </c>
      <c r="J274">
        <v>200</v>
      </c>
    </row>
    <row r="275" spans="9:10" x14ac:dyDescent="0.25">
      <c r="I275" s="17">
        <v>200</v>
      </c>
      <c r="J275">
        <v>191</v>
      </c>
    </row>
    <row r="276" spans="9:10" x14ac:dyDescent="0.25">
      <c r="I276" s="17">
        <v>200</v>
      </c>
      <c r="J276">
        <v>9</v>
      </c>
    </row>
    <row r="277" spans="9:10" x14ac:dyDescent="0.25">
      <c r="I277" s="17">
        <v>173</v>
      </c>
      <c r="J277">
        <v>182</v>
      </c>
    </row>
    <row r="278" spans="9:10" x14ac:dyDescent="0.25">
      <c r="I278" s="17">
        <v>200</v>
      </c>
      <c r="J278">
        <v>200</v>
      </c>
    </row>
    <row r="279" spans="9:10" x14ac:dyDescent="0.25">
      <c r="I279" s="17">
        <v>200</v>
      </c>
      <c r="J279">
        <v>191</v>
      </c>
    </row>
    <row r="280" spans="9:10" x14ac:dyDescent="0.25">
      <c r="I280" s="17">
        <v>155</v>
      </c>
      <c r="J280">
        <v>182</v>
      </c>
    </row>
    <row r="281" spans="9:10" x14ac:dyDescent="0.25">
      <c r="I281" s="17">
        <v>200</v>
      </c>
      <c r="J281">
        <v>191</v>
      </c>
    </row>
    <row r="282" spans="9:10" x14ac:dyDescent="0.25">
      <c r="I282" s="17">
        <v>182</v>
      </c>
      <c r="J282">
        <v>109</v>
      </c>
    </row>
    <row r="283" spans="9:10" x14ac:dyDescent="0.25">
      <c r="I283" s="17">
        <v>200</v>
      </c>
      <c r="J283">
        <v>191</v>
      </c>
    </row>
    <row r="284" spans="9:10" x14ac:dyDescent="0.25">
      <c r="I284" s="17">
        <v>182</v>
      </c>
      <c r="J284">
        <v>200</v>
      </c>
    </row>
    <row r="285" spans="9:10" x14ac:dyDescent="0.25">
      <c r="I285" s="17">
        <v>200</v>
      </c>
      <c r="J285">
        <v>55</v>
      </c>
    </row>
    <row r="286" spans="9:10" x14ac:dyDescent="0.25">
      <c r="I286" s="17">
        <v>200</v>
      </c>
      <c r="J286">
        <v>127</v>
      </c>
    </row>
    <row r="287" spans="9:10" x14ac:dyDescent="0.25">
      <c r="I287" s="17">
        <v>200</v>
      </c>
      <c r="J287">
        <v>173</v>
      </c>
    </row>
    <row r="288" spans="9:10" x14ac:dyDescent="0.25">
      <c r="I288" s="17">
        <v>200</v>
      </c>
      <c r="J288">
        <v>191</v>
      </c>
    </row>
    <row r="289" spans="9:10" x14ac:dyDescent="0.25">
      <c r="I289" s="17">
        <v>182</v>
      </c>
      <c r="J289">
        <v>191</v>
      </c>
    </row>
    <row r="290" spans="9:10" x14ac:dyDescent="0.25">
      <c r="I290" s="17">
        <v>200</v>
      </c>
      <c r="J290">
        <v>182</v>
      </c>
    </row>
    <row r="291" spans="9:10" x14ac:dyDescent="0.25">
      <c r="I291" s="17">
        <v>173</v>
      </c>
      <c r="J291">
        <v>155</v>
      </c>
    </row>
    <row r="292" spans="9:10" x14ac:dyDescent="0.25">
      <c r="I292" s="17">
        <v>200</v>
      </c>
      <c r="J292">
        <v>200</v>
      </c>
    </row>
    <row r="293" spans="9:10" x14ac:dyDescent="0.25">
      <c r="I293" s="17">
        <v>200</v>
      </c>
      <c r="J293">
        <v>200</v>
      </c>
    </row>
    <row r="294" spans="9:10" x14ac:dyDescent="0.25">
      <c r="I294" s="17">
        <v>191</v>
      </c>
      <c r="J294">
        <v>200</v>
      </c>
    </row>
    <row r="295" spans="9:10" x14ac:dyDescent="0.25">
      <c r="I295" s="17">
        <v>200</v>
      </c>
      <c r="J295">
        <v>200</v>
      </c>
    </row>
    <row r="296" spans="9:10" x14ac:dyDescent="0.25">
      <c r="I296" s="17">
        <v>191</v>
      </c>
      <c r="J296">
        <v>164</v>
      </c>
    </row>
    <row r="297" spans="9:10" x14ac:dyDescent="0.25">
      <c r="I297" s="17">
        <v>200</v>
      </c>
      <c r="J297">
        <v>191</v>
      </c>
    </row>
    <row r="298" spans="9:10" x14ac:dyDescent="0.25">
      <c r="I298" s="17">
        <v>155</v>
      </c>
      <c r="J298">
        <v>191</v>
      </c>
    </row>
    <row r="299" spans="9:10" x14ac:dyDescent="0.25">
      <c r="I299" s="17">
        <v>191</v>
      </c>
      <c r="J299">
        <v>173</v>
      </c>
    </row>
    <row r="300" spans="9:10" x14ac:dyDescent="0.25">
      <c r="I300" s="17">
        <v>200</v>
      </c>
      <c r="J300">
        <v>173</v>
      </c>
    </row>
    <row r="301" spans="9:10" x14ac:dyDescent="0.25">
      <c r="I301" s="17">
        <v>191</v>
      </c>
      <c r="J301">
        <v>155</v>
      </c>
    </row>
    <row r="302" spans="9:10" x14ac:dyDescent="0.25">
      <c r="I302" s="17">
        <v>191</v>
      </c>
      <c r="J302">
        <v>173</v>
      </c>
    </row>
    <row r="303" spans="9:10" x14ac:dyDescent="0.25">
      <c r="I303" s="17">
        <v>182</v>
      </c>
      <c r="J303">
        <v>173</v>
      </c>
    </row>
    <row r="304" spans="9:10" x14ac:dyDescent="0.25">
      <c r="I304" s="17">
        <v>200</v>
      </c>
      <c r="J304">
        <v>191</v>
      </c>
    </row>
    <row r="305" spans="9:10" x14ac:dyDescent="0.25">
      <c r="I305" s="17">
        <v>191</v>
      </c>
      <c r="J305">
        <v>182</v>
      </c>
    </row>
    <row r="306" spans="9:10" x14ac:dyDescent="0.25">
      <c r="I306" s="17">
        <v>200</v>
      </c>
      <c r="J306">
        <v>191</v>
      </c>
    </row>
    <row r="307" spans="9:10" x14ac:dyDescent="0.25">
      <c r="I307" s="17">
        <v>200</v>
      </c>
      <c r="J307">
        <v>164</v>
      </c>
    </row>
    <row r="308" spans="9:10" x14ac:dyDescent="0.25">
      <c r="I308" s="17">
        <v>200</v>
      </c>
      <c r="J308">
        <v>209</v>
      </c>
    </row>
    <row r="309" spans="9:10" x14ac:dyDescent="0.25">
      <c r="I309" s="17">
        <v>191</v>
      </c>
      <c r="J309">
        <v>200</v>
      </c>
    </row>
    <row r="310" spans="9:10" x14ac:dyDescent="0.25">
      <c r="I310" s="17">
        <v>191</v>
      </c>
      <c r="J310">
        <v>200</v>
      </c>
    </row>
    <row r="311" spans="9:10" x14ac:dyDescent="0.25">
      <c r="I311" s="17">
        <v>173</v>
      </c>
      <c r="J311">
        <v>191</v>
      </c>
    </row>
    <row r="312" spans="9:10" x14ac:dyDescent="0.25">
      <c r="I312" s="17">
        <v>200</v>
      </c>
      <c r="J312">
        <v>191</v>
      </c>
    </row>
    <row r="313" spans="9:10" x14ac:dyDescent="0.25">
      <c r="I313" s="17">
        <v>200</v>
      </c>
      <c r="J313">
        <v>173</v>
      </c>
    </row>
    <row r="314" spans="9:10" x14ac:dyDescent="0.25">
      <c r="I314" s="17">
        <v>191</v>
      </c>
      <c r="J314">
        <v>182</v>
      </c>
    </row>
    <row r="315" spans="9:10" x14ac:dyDescent="0.25">
      <c r="I315" s="17">
        <v>200</v>
      </c>
      <c r="J315">
        <v>155</v>
      </c>
    </row>
    <row r="316" spans="9:10" x14ac:dyDescent="0.25">
      <c r="I316" s="17">
        <v>209</v>
      </c>
      <c r="J316">
        <v>164</v>
      </c>
    </row>
    <row r="317" spans="9:10" x14ac:dyDescent="0.25">
      <c r="I317" s="17">
        <v>200</v>
      </c>
      <c r="J317">
        <v>145</v>
      </c>
    </row>
    <row r="318" spans="9:10" x14ac:dyDescent="0.25">
      <c r="I318" s="17">
        <v>200</v>
      </c>
      <c r="J318">
        <v>191</v>
      </c>
    </row>
    <row r="319" spans="9:10" x14ac:dyDescent="0.25">
      <c r="I319" s="17">
        <v>200</v>
      </c>
      <c r="J319">
        <v>191</v>
      </c>
    </row>
    <row r="320" spans="9:10" x14ac:dyDescent="0.25">
      <c r="I320" s="17">
        <v>200</v>
      </c>
      <c r="J320">
        <v>64</v>
      </c>
    </row>
    <row r="321" spans="9:10" x14ac:dyDescent="0.25">
      <c r="I321" s="17">
        <v>164</v>
      </c>
      <c r="J321">
        <v>182</v>
      </c>
    </row>
    <row r="322" spans="9:10" x14ac:dyDescent="0.25">
      <c r="I322" s="17">
        <v>200</v>
      </c>
      <c r="J322">
        <v>191</v>
      </c>
    </row>
    <row r="323" spans="9:10" x14ac:dyDescent="0.25">
      <c r="I323" s="17">
        <v>200</v>
      </c>
      <c r="J323">
        <v>191</v>
      </c>
    </row>
    <row r="324" spans="9:10" x14ac:dyDescent="0.25">
      <c r="I324" s="17">
        <v>182</v>
      </c>
      <c r="J324">
        <v>191</v>
      </c>
    </row>
    <row r="325" spans="9:10" x14ac:dyDescent="0.25">
      <c r="I325" s="17">
        <v>191</v>
      </c>
      <c r="J325">
        <v>191</v>
      </c>
    </row>
    <row r="326" spans="9:10" x14ac:dyDescent="0.25">
      <c r="I326" s="17">
        <v>164</v>
      </c>
      <c r="J326">
        <v>18</v>
      </c>
    </row>
    <row r="327" spans="9:10" x14ac:dyDescent="0.25">
      <c r="I327" s="17">
        <v>200</v>
      </c>
      <c r="J327">
        <v>182</v>
      </c>
    </row>
    <row r="328" spans="9:10" x14ac:dyDescent="0.25">
      <c r="I328" s="17">
        <v>191</v>
      </c>
      <c r="J328">
        <v>191</v>
      </c>
    </row>
    <row r="329" spans="9:10" x14ac:dyDescent="0.25">
      <c r="I329" s="17">
        <v>200</v>
      </c>
      <c r="J329">
        <v>209</v>
      </c>
    </row>
    <row r="330" spans="9:10" x14ac:dyDescent="0.25">
      <c r="I330" s="17">
        <v>200</v>
      </c>
      <c r="J330">
        <v>209</v>
      </c>
    </row>
    <row r="331" spans="9:10" x14ac:dyDescent="0.25">
      <c r="I331" s="17">
        <v>182</v>
      </c>
      <c r="J331">
        <v>191</v>
      </c>
    </row>
    <row r="332" spans="9:10" x14ac:dyDescent="0.25">
      <c r="I332" s="17">
        <v>191</v>
      </c>
      <c r="J332">
        <v>209</v>
      </c>
    </row>
    <row r="333" spans="9:10" x14ac:dyDescent="0.25">
      <c r="I333" s="17">
        <v>200</v>
      </c>
      <c r="J333">
        <v>209</v>
      </c>
    </row>
    <row r="334" spans="9:10" x14ac:dyDescent="0.25">
      <c r="I334" s="17">
        <v>200</v>
      </c>
      <c r="J334">
        <v>200</v>
      </c>
    </row>
    <row r="335" spans="9:10" x14ac:dyDescent="0.25">
      <c r="I335" s="17">
        <v>200</v>
      </c>
      <c r="J335">
        <v>200</v>
      </c>
    </row>
    <row r="336" spans="9:10" x14ac:dyDescent="0.25">
      <c r="I336" s="17">
        <v>173</v>
      </c>
      <c r="J336">
        <v>209</v>
      </c>
    </row>
    <row r="337" spans="9:10" x14ac:dyDescent="0.25">
      <c r="I337" s="17">
        <v>200</v>
      </c>
      <c r="J337">
        <v>182</v>
      </c>
    </row>
    <row r="338" spans="9:10" x14ac:dyDescent="0.25">
      <c r="I338" s="17">
        <v>200</v>
      </c>
      <c r="J338">
        <v>191</v>
      </c>
    </row>
    <row r="339" spans="9:10" x14ac:dyDescent="0.25">
      <c r="I339" s="17">
        <v>200</v>
      </c>
      <c r="J339">
        <v>182</v>
      </c>
    </row>
    <row r="340" spans="9:10" x14ac:dyDescent="0.25">
      <c r="I340" s="17">
        <v>182</v>
      </c>
      <c r="J340">
        <v>191</v>
      </c>
    </row>
    <row r="341" spans="9:10" x14ac:dyDescent="0.25">
      <c r="I341" s="17">
        <v>191</v>
      </c>
      <c r="J341">
        <v>173</v>
      </c>
    </row>
    <row r="342" spans="9:10" x14ac:dyDescent="0.25">
      <c r="I342" s="17">
        <v>200</v>
      </c>
      <c r="J342">
        <v>200</v>
      </c>
    </row>
    <row r="343" spans="9:10" x14ac:dyDescent="0.25">
      <c r="I343" s="17">
        <v>155</v>
      </c>
      <c r="J343">
        <v>200</v>
      </c>
    </row>
    <row r="344" spans="9:10" x14ac:dyDescent="0.25">
      <c r="I344" s="17">
        <v>182</v>
      </c>
      <c r="J344">
        <v>182</v>
      </c>
    </row>
    <row r="345" spans="9:10" x14ac:dyDescent="0.25">
      <c r="I345" s="17">
        <v>200</v>
      </c>
      <c r="J345">
        <v>200</v>
      </c>
    </row>
    <row r="346" spans="9:10" x14ac:dyDescent="0.25">
      <c r="I346" s="17">
        <v>173</v>
      </c>
      <c r="J346">
        <v>191</v>
      </c>
    </row>
    <row r="347" spans="9:10" x14ac:dyDescent="0.25">
      <c r="I347" s="17">
        <v>200</v>
      </c>
      <c r="J347">
        <v>209</v>
      </c>
    </row>
    <row r="348" spans="9:10" x14ac:dyDescent="0.25">
      <c r="I348" s="17">
        <v>200</v>
      </c>
      <c r="J348">
        <v>191</v>
      </c>
    </row>
    <row r="349" spans="9:10" x14ac:dyDescent="0.25">
      <c r="I349" s="17">
        <v>191</v>
      </c>
      <c r="J349">
        <v>200</v>
      </c>
    </row>
    <row r="350" spans="9:10" x14ac:dyDescent="0.25">
      <c r="I350" s="17">
        <v>191</v>
      </c>
      <c r="J350">
        <v>200</v>
      </c>
    </row>
    <row r="351" spans="9:10" x14ac:dyDescent="0.25">
      <c r="I351" s="17">
        <v>173</v>
      </c>
      <c r="J351">
        <v>200</v>
      </c>
    </row>
    <row r="352" spans="9:10" x14ac:dyDescent="0.25">
      <c r="I352" s="17">
        <v>200</v>
      </c>
      <c r="J352">
        <v>136</v>
      </c>
    </row>
    <row r="353" spans="9:10" x14ac:dyDescent="0.25">
      <c r="I353" s="17">
        <v>200</v>
      </c>
      <c r="J353">
        <v>173</v>
      </c>
    </row>
    <row r="354" spans="9:10" x14ac:dyDescent="0.25">
      <c r="I354" s="17">
        <v>200</v>
      </c>
      <c r="J354">
        <v>173</v>
      </c>
    </row>
    <row r="355" spans="9:10" x14ac:dyDescent="0.25">
      <c r="I355" s="17">
        <v>164</v>
      </c>
      <c r="J355">
        <v>200</v>
      </c>
    </row>
    <row r="356" spans="9:10" x14ac:dyDescent="0.25">
      <c r="I356" s="17">
        <v>200</v>
      </c>
      <c r="J356">
        <v>155</v>
      </c>
    </row>
    <row r="357" spans="9:10" x14ac:dyDescent="0.25">
      <c r="I357" s="17">
        <v>191</v>
      </c>
      <c r="J357">
        <v>182</v>
      </c>
    </row>
    <row r="358" spans="9:10" x14ac:dyDescent="0.25">
      <c r="I358" s="17">
        <v>191</v>
      </c>
      <c r="J358">
        <v>218</v>
      </c>
    </row>
    <row r="359" spans="9:10" x14ac:dyDescent="0.25">
      <c r="I359" s="17">
        <v>191</v>
      </c>
      <c r="J359">
        <v>173</v>
      </c>
    </row>
    <row r="360" spans="9:10" x14ac:dyDescent="0.25">
      <c r="I360" s="17">
        <v>191</v>
      </c>
      <c r="J360">
        <v>145</v>
      </c>
    </row>
    <row r="361" spans="9:10" x14ac:dyDescent="0.25">
      <c r="I361" s="17">
        <v>191</v>
      </c>
      <c r="J361">
        <v>200</v>
      </c>
    </row>
    <row r="362" spans="9:10" x14ac:dyDescent="0.25">
      <c r="I362" s="17">
        <v>182</v>
      </c>
      <c r="J362">
        <v>200</v>
      </c>
    </row>
    <row r="363" spans="9:10" x14ac:dyDescent="0.25">
      <c r="I363" s="17">
        <v>191</v>
      </c>
      <c r="J363">
        <v>200</v>
      </c>
    </row>
    <row r="364" spans="9:10" x14ac:dyDescent="0.25">
      <c r="I364" s="17">
        <v>191</v>
      </c>
      <c r="J364">
        <v>200</v>
      </c>
    </row>
    <row r="365" spans="9:10" x14ac:dyDescent="0.25">
      <c r="I365" s="17">
        <v>200</v>
      </c>
      <c r="J365">
        <v>173</v>
      </c>
    </row>
    <row r="366" spans="9:10" x14ac:dyDescent="0.25">
      <c r="I366" s="17">
        <v>200</v>
      </c>
      <c r="J366">
        <v>200</v>
      </c>
    </row>
    <row r="367" spans="9:10" x14ac:dyDescent="0.25">
      <c r="I367" s="17">
        <v>164</v>
      </c>
      <c r="J367">
        <v>200</v>
      </c>
    </row>
    <row r="368" spans="9:10" x14ac:dyDescent="0.25">
      <c r="I368" s="17">
        <v>191</v>
      </c>
      <c r="J368">
        <v>200</v>
      </c>
    </row>
    <row r="369" spans="9:10" x14ac:dyDescent="0.25">
      <c r="I369" s="17">
        <v>200</v>
      </c>
      <c r="J369">
        <v>200</v>
      </c>
    </row>
    <row r="370" spans="9:10" x14ac:dyDescent="0.25">
      <c r="I370" s="17">
        <v>200</v>
      </c>
      <c r="J370">
        <v>200</v>
      </c>
    </row>
    <row r="371" spans="9:10" x14ac:dyDescent="0.25">
      <c r="I371" s="17">
        <v>200</v>
      </c>
      <c r="J371">
        <v>182</v>
      </c>
    </row>
    <row r="372" spans="9:10" x14ac:dyDescent="0.25">
      <c r="I372" s="17">
        <v>182</v>
      </c>
      <c r="J372">
        <v>173</v>
      </c>
    </row>
    <row r="373" spans="9:10" x14ac:dyDescent="0.25">
      <c r="I373" s="17">
        <v>173</v>
      </c>
      <c r="J373">
        <v>182</v>
      </c>
    </row>
    <row r="374" spans="9:10" x14ac:dyDescent="0.25">
      <c r="I374" s="17">
        <v>145</v>
      </c>
      <c r="J374">
        <v>191</v>
      </c>
    </row>
    <row r="375" spans="9:10" x14ac:dyDescent="0.25">
      <c r="I375" s="17">
        <v>182</v>
      </c>
      <c r="J375">
        <v>191</v>
      </c>
    </row>
    <row r="376" spans="9:10" x14ac:dyDescent="0.25">
      <c r="I376" s="17">
        <v>182</v>
      </c>
      <c r="J376">
        <v>182</v>
      </c>
    </row>
    <row r="377" spans="9:10" x14ac:dyDescent="0.25">
      <c r="I377" s="17">
        <v>164</v>
      </c>
      <c r="J377">
        <v>200</v>
      </c>
    </row>
    <row r="378" spans="9:10" x14ac:dyDescent="0.25">
      <c r="I378" s="17">
        <v>145</v>
      </c>
      <c r="J378">
        <v>173</v>
      </c>
    </row>
    <row r="379" spans="9:10" x14ac:dyDescent="0.25">
      <c r="I379" s="17">
        <v>173</v>
      </c>
      <c r="J379">
        <v>200</v>
      </c>
    </row>
    <row r="380" spans="9:10" x14ac:dyDescent="0.25">
      <c r="I380" s="17">
        <v>200</v>
      </c>
      <c r="J380">
        <v>191</v>
      </c>
    </row>
    <row r="381" spans="9:10" x14ac:dyDescent="0.25">
      <c r="I381" s="17">
        <v>191</v>
      </c>
      <c r="J381">
        <v>191</v>
      </c>
    </row>
    <row r="382" spans="9:10" x14ac:dyDescent="0.25">
      <c r="I382" s="17">
        <v>200</v>
      </c>
      <c r="J382">
        <v>200</v>
      </c>
    </row>
    <row r="383" spans="9:10" x14ac:dyDescent="0.25">
      <c r="I383" s="17">
        <v>200</v>
      </c>
      <c r="J383">
        <v>182</v>
      </c>
    </row>
    <row r="384" spans="9:10" x14ac:dyDescent="0.25">
      <c r="I384" s="17">
        <v>191</v>
      </c>
      <c r="J384">
        <v>191</v>
      </c>
    </row>
    <row r="385" spans="9:10" x14ac:dyDescent="0.25">
      <c r="I385" s="17">
        <v>182</v>
      </c>
      <c r="J385">
        <v>155</v>
      </c>
    </row>
    <row r="386" spans="9:10" x14ac:dyDescent="0.25">
      <c r="I386" s="17">
        <v>200</v>
      </c>
      <c r="J386">
        <v>164</v>
      </c>
    </row>
    <row r="387" spans="9:10" x14ac:dyDescent="0.25">
      <c r="I387" s="17">
        <v>127</v>
      </c>
      <c r="J387">
        <v>191</v>
      </c>
    </row>
    <row r="388" spans="9:10" x14ac:dyDescent="0.25">
      <c r="I388" s="17">
        <v>191</v>
      </c>
      <c r="J388">
        <v>191</v>
      </c>
    </row>
    <row r="389" spans="9:10" x14ac:dyDescent="0.25">
      <c r="I389" s="17">
        <v>200</v>
      </c>
      <c r="J389">
        <v>200</v>
      </c>
    </row>
    <row r="390" spans="9:10" x14ac:dyDescent="0.25">
      <c r="I390" s="17">
        <v>200</v>
      </c>
      <c r="J390">
        <v>209</v>
      </c>
    </row>
    <row r="391" spans="9:10" x14ac:dyDescent="0.25">
      <c r="I391" s="17">
        <v>200</v>
      </c>
      <c r="J391">
        <v>209</v>
      </c>
    </row>
    <row r="392" spans="9:10" x14ac:dyDescent="0.25">
      <c r="I392" s="17">
        <v>182</v>
      </c>
      <c r="J392">
        <v>191</v>
      </c>
    </row>
    <row r="393" spans="9:10" x14ac:dyDescent="0.25">
      <c r="I393" s="17">
        <v>200</v>
      </c>
      <c r="J393">
        <v>200</v>
      </c>
    </row>
    <row r="394" spans="9:10" x14ac:dyDescent="0.25">
      <c r="I394" s="17">
        <v>191</v>
      </c>
      <c r="J394">
        <v>155</v>
      </c>
    </row>
    <row r="395" spans="9:10" x14ac:dyDescent="0.25">
      <c r="I395" s="17">
        <v>200</v>
      </c>
      <c r="J395">
        <v>164</v>
      </c>
    </row>
    <row r="396" spans="9:10" x14ac:dyDescent="0.25">
      <c r="I396" s="17">
        <v>200</v>
      </c>
      <c r="J396">
        <v>191</v>
      </c>
    </row>
    <row r="397" spans="9:10" x14ac:dyDescent="0.25">
      <c r="I397" s="17">
        <v>191</v>
      </c>
      <c r="J397">
        <v>209</v>
      </c>
    </row>
    <row r="398" spans="9:10" x14ac:dyDescent="0.25">
      <c r="I398" s="17">
        <v>200</v>
      </c>
      <c r="J398">
        <v>200</v>
      </c>
    </row>
    <row r="399" spans="9:10" x14ac:dyDescent="0.25">
      <c r="I399" s="17">
        <v>182</v>
      </c>
      <c r="J399">
        <v>191</v>
      </c>
    </row>
    <row r="400" spans="9:10" x14ac:dyDescent="0.25">
      <c r="I400" s="17">
        <v>173</v>
      </c>
      <c r="J400">
        <v>173</v>
      </c>
    </row>
    <row r="401" spans="9:10" x14ac:dyDescent="0.25">
      <c r="I401" s="17">
        <v>191</v>
      </c>
      <c r="J401">
        <v>191</v>
      </c>
    </row>
    <row r="402" spans="9:10" x14ac:dyDescent="0.25">
      <c r="I402" s="17">
        <v>200</v>
      </c>
      <c r="J402">
        <v>182</v>
      </c>
    </row>
    <row r="403" spans="9:10" x14ac:dyDescent="0.25">
      <c r="I403" s="17">
        <v>173</v>
      </c>
      <c r="J403">
        <v>191</v>
      </c>
    </row>
    <row r="404" spans="9:10" x14ac:dyDescent="0.25">
      <c r="I404" s="17">
        <v>191</v>
      </c>
      <c r="J404">
        <v>164</v>
      </c>
    </row>
    <row r="405" spans="9:10" x14ac:dyDescent="0.25">
      <c r="I405" s="17">
        <v>191</v>
      </c>
      <c r="J405">
        <v>200</v>
      </c>
    </row>
    <row r="406" spans="9:10" x14ac:dyDescent="0.25">
      <c r="I406" s="17">
        <v>191</v>
      </c>
      <c r="J406">
        <v>64</v>
      </c>
    </row>
    <row r="407" spans="9:10" x14ac:dyDescent="0.25">
      <c r="I407" s="17">
        <v>191</v>
      </c>
      <c r="J407">
        <v>200</v>
      </c>
    </row>
    <row r="408" spans="9:10" x14ac:dyDescent="0.25">
      <c r="I408" s="17">
        <v>173</v>
      </c>
      <c r="J408">
        <v>182</v>
      </c>
    </row>
    <row r="409" spans="9:10" x14ac:dyDescent="0.25">
      <c r="I409" s="17">
        <v>200</v>
      </c>
      <c r="J409">
        <v>36</v>
      </c>
    </row>
    <row r="410" spans="9:10" x14ac:dyDescent="0.25">
      <c r="I410" s="17">
        <v>191</v>
      </c>
      <c r="J410">
        <v>200</v>
      </c>
    </row>
    <row r="411" spans="9:10" x14ac:dyDescent="0.25">
      <c r="I411" s="17">
        <v>191</v>
      </c>
      <c r="J411">
        <v>182</v>
      </c>
    </row>
    <row r="412" spans="9:10" x14ac:dyDescent="0.25">
      <c r="I412" s="17">
        <v>182</v>
      </c>
      <c r="J412">
        <v>191</v>
      </c>
    </row>
    <row r="413" spans="9:10" x14ac:dyDescent="0.25">
      <c r="I413" s="17">
        <v>200</v>
      </c>
      <c r="J413">
        <v>191</v>
      </c>
    </row>
    <row r="414" spans="9:10" x14ac:dyDescent="0.25">
      <c r="I414" s="17">
        <v>200</v>
      </c>
      <c r="J414">
        <v>200</v>
      </c>
    </row>
    <row r="415" spans="9:10" x14ac:dyDescent="0.25">
      <c r="I415" s="17">
        <v>200</v>
      </c>
      <c r="J415">
        <v>164</v>
      </c>
    </row>
    <row r="416" spans="9:10" x14ac:dyDescent="0.25">
      <c r="I416" s="17">
        <v>173</v>
      </c>
      <c r="J416">
        <v>182</v>
      </c>
    </row>
    <row r="417" spans="9:10" x14ac:dyDescent="0.25">
      <c r="I417" s="17">
        <v>191</v>
      </c>
      <c r="J417">
        <v>136</v>
      </c>
    </row>
    <row r="418" spans="9:10" x14ac:dyDescent="0.25">
      <c r="I418" s="17">
        <v>191</v>
      </c>
      <c r="J418">
        <v>182</v>
      </c>
    </row>
    <row r="419" spans="9:10" x14ac:dyDescent="0.25">
      <c r="I419" s="17">
        <v>200</v>
      </c>
      <c r="J419">
        <v>200</v>
      </c>
    </row>
    <row r="420" spans="9:10" x14ac:dyDescent="0.25">
      <c r="I420" s="17">
        <v>200</v>
      </c>
      <c r="J420">
        <v>200</v>
      </c>
    </row>
    <row r="421" spans="9:10" x14ac:dyDescent="0.25">
      <c r="I421" s="17">
        <v>182</v>
      </c>
      <c r="J421">
        <v>191</v>
      </c>
    </row>
    <row r="422" spans="9:10" x14ac:dyDescent="0.25">
      <c r="I422" s="17">
        <v>182</v>
      </c>
      <c r="J422">
        <v>182</v>
      </c>
    </row>
    <row r="423" spans="9:10" x14ac:dyDescent="0.25">
      <c r="I423" s="17">
        <v>173</v>
      </c>
      <c r="J423">
        <v>200</v>
      </c>
    </row>
    <row r="424" spans="9:10" x14ac:dyDescent="0.25">
      <c r="I424" s="17">
        <v>182</v>
      </c>
      <c r="J424">
        <v>200</v>
      </c>
    </row>
    <row r="425" spans="9:10" x14ac:dyDescent="0.25">
      <c r="I425" s="17">
        <v>182</v>
      </c>
      <c r="J425">
        <v>191</v>
      </c>
    </row>
    <row r="426" spans="9:10" x14ac:dyDescent="0.25">
      <c r="I426" s="17">
        <v>182</v>
      </c>
      <c r="J426">
        <v>182</v>
      </c>
    </row>
    <row r="427" spans="9:10" x14ac:dyDescent="0.25">
      <c r="I427" s="17">
        <v>182</v>
      </c>
      <c r="J427">
        <v>182</v>
      </c>
    </row>
    <row r="428" spans="9:10" x14ac:dyDescent="0.25">
      <c r="I428" s="17">
        <v>182</v>
      </c>
      <c r="J428">
        <v>182</v>
      </c>
    </row>
    <row r="429" spans="9:10" x14ac:dyDescent="0.25">
      <c r="I429" s="17">
        <v>164</v>
      </c>
      <c r="J429">
        <v>164</v>
      </c>
    </row>
    <row r="430" spans="9:10" x14ac:dyDescent="0.25">
      <c r="I430" s="17">
        <v>164</v>
      </c>
      <c r="J430">
        <v>191</v>
      </c>
    </row>
    <row r="431" spans="9:10" x14ac:dyDescent="0.25">
      <c r="I431" s="18">
        <f>SUM(I47:I430)</f>
        <v>71178</v>
      </c>
      <c r="J431">
        <v>173</v>
      </c>
    </row>
    <row r="432" spans="9:10" x14ac:dyDescent="0.25">
      <c r="J432">
        <v>200</v>
      </c>
    </row>
    <row r="433" spans="10:11" x14ac:dyDescent="0.25">
      <c r="J433">
        <f>SUM(J47:J432)</f>
        <v>71533</v>
      </c>
      <c r="K433" s="18">
        <f>J433-I431</f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Farzana Ahmed (RML)</cp:lastModifiedBy>
  <dcterms:created xsi:type="dcterms:W3CDTF">2022-12-28T07:31:17Z</dcterms:created>
  <dcterms:modified xsi:type="dcterms:W3CDTF">2024-10-30T03:18:12Z</dcterms:modified>
</cp:coreProperties>
</file>