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4" r:id="rId1"/>
    <sheet name="2nd Upload " sheetId="32" r:id="rId2"/>
  </sheets>
  <externalReferences>
    <externalReference r:id="rId3"/>
  </externalReferences>
  <definedNames>
    <definedName name="_xlnm._FilterDatabase" localSheetId="1" hidden="1">'2nd Upload '!$A$1:$K$3</definedName>
    <definedName name="_xlnm._FilterDatabase" localSheetId="0" hidden="1">Sheet1!$A$1:$K$3</definedName>
    <definedName name="_xlnm.Print_Area" localSheetId="1">'2nd Upload '!$A$1:$K$3</definedName>
    <definedName name="_xlnm.Print_Area" localSheetId="0">Sheet1!$A$1:$K$3</definedName>
  </definedNames>
  <calcPr calcId="145621"/>
</workbook>
</file>

<file path=xl/calcChain.xml><?xml version="1.0" encoding="utf-8"?>
<calcChain xmlns="http://schemas.openxmlformats.org/spreadsheetml/2006/main">
  <c r="E3" i="34" l="1"/>
  <c r="B3" i="34"/>
  <c r="E2" i="34"/>
  <c r="B2" i="34"/>
  <c r="E3" i="32"/>
  <c r="E2" i="32"/>
  <c r="B3" i="32"/>
  <c r="B2" i="32"/>
</calcChain>
</file>

<file path=xl/sharedStrings.xml><?xml version="1.0" encoding="utf-8"?>
<sst xmlns="http://schemas.openxmlformats.org/spreadsheetml/2006/main" count="38" uniqueCount="18">
  <si>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</si>
  <si>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</si>
  <si>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</si>
  <si>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</si>
  <si>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</si>
  <si>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</si>
  <si>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</si>
  <si>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</si>
  <si>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</si>
  <si>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</si>
  <si>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</si>
  <si>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TURBO-125CC-M-BLU</t>
  </si>
  <si>
    <t>RB116ZAV180605763</t>
  </si>
  <si>
    <t>BRBTAS180605763</t>
  </si>
  <si>
    <t>RB121YAV180403530</t>
  </si>
  <si>
    <t>BRBRAM180403090</t>
  </si>
  <si>
    <t>KNIGHT-RIDER-150CC-BLK</t>
  </si>
  <si>
    <t>RAFAC-13610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</si>
</sst>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Border="1"/>
    <xf numFmtId="14" fontId="6" fillId="0" borderId="1" xfId="0" applyNumberFormat="1" applyFont="1" applyFill="1" applyBorder="1"/>
    <xf numFmtId="0" fontId="5" fillId="0" borderId="0" xfId="0" applyFont="1"/>
    <xf numFmtId="14" fontId="5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23" sqref="B23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3.28515625" style="4" bestFit="1" customWidth="1"/>
    <col min="7" max="7" width="21" style="4" bestFit="1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5" customWidth="1"/>
    <col min="12" max="16384" width="9.140625" style="4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10</v>
      </c>
    </row>
    <row r="2" spans="1:11" s="7" customFormat="1" x14ac:dyDescent="0.25">
      <c r="A2" s="13" t="s">
        <v>11</v>
      </c>
      <c r="B2" s="8" t="str">
        <f>VLOOKUP(A2,'[1]SalesPriceListBIKEEXCL 181014-1'!$A:$B,2,0)</f>
        <v>TURBO-125CC - MATT BLUE</v>
      </c>
      <c r="C2" s="9">
        <v>1</v>
      </c>
      <c r="D2" s="10"/>
      <c r="E2" s="11">
        <f>VLOOKUP(A2,'[1]SalesPriceListBIKEEXCL 181014-1'!$A:$C,3,0)</f>
        <v>124000</v>
      </c>
      <c r="F2" s="13" t="s">
        <v>12</v>
      </c>
      <c r="G2" s="13" t="s">
        <v>13</v>
      </c>
      <c r="H2" s="10"/>
      <c r="I2" s="12"/>
      <c r="J2" s="13" t="s">
        <v>17</v>
      </c>
      <c r="K2" s="14">
        <v>43360</v>
      </c>
    </row>
    <row r="3" spans="1:11" s="7" customFormat="1" x14ac:dyDescent="0.25">
      <c r="A3" s="13" t="s">
        <v>16</v>
      </c>
      <c r="B3" s="8" t="str">
        <f>VLOOKUP(A3,'[1]SalesPriceListBIKEEXCL 181014-1'!$A:$B,2,0)</f>
        <v>RUNNER KNIGHT RIDER-150CC-BLACK</v>
      </c>
      <c r="C3" s="9">
        <v>1</v>
      </c>
      <c r="D3" s="10"/>
      <c r="E3" s="11">
        <f>VLOOKUP(A3,'[1]SalesPriceListBIKEEXCL 181014-1'!$A:$C,3,0)</f>
        <v>147000</v>
      </c>
      <c r="F3" s="13" t="s">
        <v>14</v>
      </c>
      <c r="G3" s="13" t="s">
        <v>15</v>
      </c>
      <c r="H3" s="10"/>
      <c r="I3" s="12"/>
      <c r="J3" s="13" t="s">
        <v>17</v>
      </c>
      <c r="K3" s="14">
        <v>43360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BreakPreview" zoomScale="70" zoomScaleNormal="100" zoomScaleSheetLayoutView="70" workbookViewId="0">
      <pane ySplit="1" topLeftCell="A2" activePane="bottomLeft" state="frozen"/>
      <selection pane="bottomLeft" activeCell="F9" sqref="F9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3.28515625" style="4" bestFit="1" customWidth="1"/>
    <col min="7" max="7" width="21" style="4" bestFit="1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5" customWidth="1"/>
    <col min="12" max="16384" width="9.140625" style="4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10</v>
      </c>
    </row>
    <row r="2" spans="1:11" s="7" customFormat="1" x14ac:dyDescent="0.25">
      <c r="A2" s="13" t="s">
        <v>11</v>
      </c>
      <c r="B2" s="8" t="str">
        <f>VLOOKUP(A2,'[1]SalesPriceListBIKEEXCL 181014-1'!$A:$B,2,0)</f>
        <v>TURBO-125CC - MATT BLUE</v>
      </c>
      <c r="C2" s="9">
        <v>1</v>
      </c>
      <c r="D2" s="10"/>
      <c r="E2" s="11">
        <f>VLOOKUP(A2,'[1]SalesPriceListBIKEEXCL 181014-1'!$A:$C,3,0)</f>
        <v>124000</v>
      </c>
      <c r="F2" s="13" t="s">
        <v>12</v>
      </c>
      <c r="G2" s="13" t="s">
        <v>13</v>
      </c>
      <c r="H2" s="10"/>
      <c r="I2" s="12"/>
      <c r="J2" s="13" t="s">
        <v>17</v>
      </c>
      <c r="K2" s="14">
        <v>43360</v>
      </c>
    </row>
    <row r="3" spans="1:11" s="7" customFormat="1" x14ac:dyDescent="0.25">
      <c r="A3" s="13" t="s">
        <v>16</v>
      </c>
      <c r="B3" s="8" t="str">
        <f>VLOOKUP(A3,'[1]SalesPriceListBIKEEXCL 181014-1'!$A:$B,2,0)</f>
        <v>RUNNER KNIGHT RIDER-150CC-BLACK</v>
      </c>
      <c r="C3" s="9">
        <v>1</v>
      </c>
      <c r="D3" s="10"/>
      <c r="E3" s="11">
        <f>VLOOKUP(A3,'[1]SalesPriceListBIKEEXCL 181014-1'!$A:$C,3,0)</f>
        <v>147000</v>
      </c>
      <c r="F3" s="13" t="s">
        <v>14</v>
      </c>
      <c r="G3" s="13" t="s">
        <v>15</v>
      </c>
      <c r="H3" s="10"/>
      <c r="I3" s="12"/>
      <c r="J3" s="13" t="s">
        <v>17</v>
      </c>
      <c r="K3" s="14">
        <v>43360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2nd Upload </vt:lpstr>
      <vt:lpstr>'2nd Upload 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2018-11-11T11:16:19Z</dcterms:modified>
</cp:coreProperties>
</file>