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987E88DC-9D58-4D39-A598-509E4596B82F}" xr6:coauthVersionLast="43" xr6:coauthVersionMax="43" xr10:uidLastSave="{00000000-0000-0000-0000-000000000000}"/>
  <bookViews>
    <workbookView xWindow="-120" yWindow="-120" windowWidth="20730" windowHeight="11310" activeTab="3" xr2:uid="{00000000-000D-0000-FFFF-FFFF00000000}"/>
  </bookViews>
  <sheets>
    <sheet name="Receive cost" sheetId="2" r:id="rId1"/>
    <sheet name="Issue and received" sheetId="3" r:id="rId2"/>
    <sheet name="Sheet2" sheetId="5" r:id="rId3"/>
    <sheet name="Sheet1" sheetId="4" r:id="rId4"/>
  </sheets>
  <externalReferences>
    <externalReference r:id="rId5"/>
  </externalReferences>
  <definedNames>
    <definedName name="_xlnm._FilterDatabase" localSheetId="2" hidden="1">Sheet2!$A$1:$A$23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4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7" i="2" l="1"/>
  <c r="G19" i="2"/>
  <c r="F4" i="2"/>
  <c r="G4" i="2" s="1"/>
  <c r="F5" i="2"/>
  <c r="G5" i="2" s="1"/>
  <c r="F6" i="2"/>
  <c r="G6" i="2" s="1"/>
  <c r="F7" i="2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F20" i="2"/>
  <c r="G20" i="2" s="1"/>
  <c r="F21" i="2"/>
  <c r="G21" i="2" s="1"/>
  <c r="F22" i="2"/>
  <c r="G22" i="2" s="1"/>
  <c r="F23" i="2"/>
  <c r="G23" i="2" s="1"/>
  <c r="F24" i="2"/>
  <c r="G24" i="2" s="1"/>
  <c r="F3" i="2"/>
  <c r="G3" i="2" s="1"/>
  <c r="I25" i="2"/>
  <c r="H25" i="2"/>
  <c r="E25" i="2"/>
  <c r="G25" i="2" l="1"/>
</calcChain>
</file>

<file path=xl/sharedStrings.xml><?xml version="1.0" encoding="utf-8"?>
<sst xmlns="http://schemas.openxmlformats.org/spreadsheetml/2006/main" count="1325" uniqueCount="328">
  <si>
    <t>Spare Parts Issue</t>
  </si>
  <si>
    <t>Spare Parts Received</t>
  </si>
  <si>
    <t>Date</t>
  </si>
  <si>
    <t>Part Number</t>
  </si>
  <si>
    <t xml:space="preserve">Parts Name </t>
  </si>
  <si>
    <t>Models</t>
  </si>
  <si>
    <t>Qty</t>
  </si>
  <si>
    <t>MRP</t>
  </si>
  <si>
    <t>Total Qty</t>
  </si>
  <si>
    <t>LCL-GULF-50</t>
  </si>
  <si>
    <t>GULF - DTS - I  ( 20W - 50 )</t>
  </si>
  <si>
    <t>8-5-2019</t>
  </si>
  <si>
    <t>ZF0004-17005-05</t>
  </si>
  <si>
    <t>COWL (HEAD COVER) RED</t>
  </si>
  <si>
    <t>AD80S Alloy 80CC</t>
  </si>
  <si>
    <t>LCL-SERVO-50</t>
  </si>
  <si>
    <t>SERVO 4T 20W50, SL JASO MA2</t>
  </si>
  <si>
    <t>ZFB001-100001</t>
  </si>
  <si>
    <t>MIRROR REAR (SET)</t>
  </si>
  <si>
    <t>VFA049-85</t>
  </si>
  <si>
    <t>RECTIFIER COMP  REGULATOR</t>
  </si>
  <si>
    <t>ZFA001-28351</t>
  </si>
  <si>
    <t>SPROCKER FINAL DRIVER</t>
  </si>
  <si>
    <t>W8010011</t>
  </si>
  <si>
    <t>CHAIN DRIVE</t>
  </si>
  <si>
    <t>AD80S family</t>
  </si>
  <si>
    <t>EF001-50012</t>
  </si>
  <si>
    <t>SEAL VALVE STEM</t>
  </si>
  <si>
    <t>ZFA001-05002-K</t>
  </si>
  <si>
    <t>SPROCKER DRIVE</t>
  </si>
  <si>
    <t>157FMJE01-05</t>
  </si>
  <si>
    <t>GASKET CYLINDER</t>
  </si>
  <si>
    <t>2353N35100+</t>
  </si>
  <si>
    <t>Handlebar Switch RH</t>
  </si>
  <si>
    <t>Royal +</t>
  </si>
  <si>
    <t>QJX54100</t>
  </si>
  <si>
    <t>Front Wheel Hub Comp (Alloy)</t>
  </si>
  <si>
    <t>Turbo</t>
  </si>
  <si>
    <t>QJX46200</t>
  </si>
  <si>
    <t>CLUTCH CABLE</t>
  </si>
  <si>
    <t>QJX37000-01</t>
  </si>
  <si>
    <t>Meter Assy (DIGITAL)</t>
  </si>
  <si>
    <t>QJX46310</t>
  </si>
  <si>
    <t>THROTTLE CABLE</t>
  </si>
  <si>
    <t>36603-172-0000</t>
  </si>
  <si>
    <t>Lower Cover. Taillight</t>
  </si>
  <si>
    <t>KnightRider - 150CC</t>
  </si>
  <si>
    <t>QJX46350</t>
  </si>
  <si>
    <t>CHOKE CABLE</t>
  </si>
  <si>
    <t>13-5-2019</t>
  </si>
  <si>
    <t>36602-172-0000</t>
  </si>
  <si>
    <t>Upper Cover. Taillight</t>
  </si>
  <si>
    <t>ZH0004-53204</t>
  </si>
  <si>
    <t>BEARING-6301 (FRONT WHEEL)</t>
  </si>
  <si>
    <t>QJX33550</t>
  </si>
  <si>
    <t>FRONT WINKER LH</t>
  </si>
  <si>
    <t>QJX33510</t>
  </si>
  <si>
    <t>FRONT WINKER RH</t>
  </si>
  <si>
    <t>Q98008MC120</t>
  </si>
  <si>
    <t>CHAIN 08MC(428H-120)</t>
  </si>
  <si>
    <t>QJX53111</t>
  </si>
  <si>
    <t>Front Fender(BLACK)</t>
  </si>
  <si>
    <t>157FMJE10-27</t>
  </si>
  <si>
    <t>OUTPUT SPROCKET</t>
  </si>
  <si>
    <t>QJX53111-01</t>
  </si>
  <si>
    <t>Front Fender(RED)*</t>
  </si>
  <si>
    <t>QJX68521</t>
  </si>
  <si>
    <t>SPROCKET 42T RR</t>
  </si>
  <si>
    <t>SEAL  OIL (CLUTCH)</t>
  </si>
  <si>
    <t>2353N56521+</t>
  </si>
  <si>
    <t>FR PADE SET</t>
  </si>
  <si>
    <t>16-5-2019</t>
  </si>
  <si>
    <t>LCL-157FMJE-071</t>
  </si>
  <si>
    <t>Clutch Plate(disk Friction)</t>
  </si>
  <si>
    <t>TURBO-125</t>
  </si>
  <si>
    <t>2353N65110+</t>
  </si>
  <si>
    <t>REAR BRAKE SHOE SET</t>
  </si>
  <si>
    <t>ZH0004-04400</t>
  </si>
  <si>
    <t>CARRIER  REAR</t>
  </si>
  <si>
    <t>BULLET-100CC</t>
  </si>
  <si>
    <t>QJX17121</t>
  </si>
  <si>
    <t>AIR CLEANER ELEMENT</t>
  </si>
  <si>
    <t>Royal +/ TURBO</t>
  </si>
  <si>
    <t>2353N33100+</t>
  </si>
  <si>
    <t>Headlight Assy</t>
  </si>
  <si>
    <t>2353N57100+</t>
  </si>
  <si>
    <t>REARVIEW MIRROR RH</t>
  </si>
  <si>
    <t>Air Cleaner Element</t>
  </si>
  <si>
    <t>2353N57200+</t>
  </si>
  <si>
    <t>REARVIEW MIRROR LH</t>
  </si>
  <si>
    <t>19-5-2019</t>
  </si>
  <si>
    <t>ZH0004-73(F-13)-01</t>
  </si>
  <si>
    <t>LOCK SET COMP</t>
  </si>
  <si>
    <t>LCL-ZH0004-881001</t>
  </si>
  <si>
    <t>Tail light bulb 12v 10w</t>
  </si>
  <si>
    <t>FRONT FENDER(BLACK)</t>
  </si>
  <si>
    <t>83101-172-0000****</t>
  </si>
  <si>
    <t>FRONT MUDGUARD</t>
  </si>
  <si>
    <t>62102-172-0000</t>
  </si>
  <si>
    <t>BALANCE BLOCK PACKAGE</t>
  </si>
  <si>
    <t>W8010001</t>
  </si>
  <si>
    <t>BALL BEARING</t>
  </si>
  <si>
    <t>W8010002</t>
  </si>
  <si>
    <t>RACE BEARING BALL</t>
  </si>
  <si>
    <t>W8010003</t>
  </si>
  <si>
    <t>W8010049</t>
  </si>
  <si>
    <t>RETAINER</t>
  </si>
  <si>
    <t>ZF0021-74200</t>
  </si>
  <si>
    <t>SWITCH ASSY R STEERING HANDLE</t>
  </si>
  <si>
    <t>VGA001-24101</t>
  </si>
  <si>
    <t>RUBBER STEP</t>
  </si>
  <si>
    <t>DAMPER (RR WHEEL)</t>
  </si>
  <si>
    <t>SHOE SET RR  BRAKE</t>
  </si>
  <si>
    <t>LCL-310333600</t>
  </si>
  <si>
    <t>CLEANER COMP. AIR</t>
  </si>
  <si>
    <t>72311-172-0000</t>
  </si>
  <si>
    <t>RIGHT REAR BRKT COMP.</t>
  </si>
  <si>
    <t>HANDLEBAR SWITCH RH</t>
  </si>
  <si>
    <t>BM910</t>
  </si>
  <si>
    <t>RR SPROCKET 1</t>
  </si>
  <si>
    <t>BM802</t>
  </si>
  <si>
    <t>CHAIN 1</t>
  </si>
  <si>
    <t>23401-G011-0000</t>
  </si>
  <si>
    <t>DRIVE SPROCKET</t>
  </si>
  <si>
    <t>ED001-03100-0050</t>
  </si>
  <si>
    <t>PLUG SPARK</t>
  </si>
  <si>
    <t>310130300(F-3-1)SP</t>
  </si>
  <si>
    <t>CABLE COMP THROTTLE</t>
  </si>
  <si>
    <t>BM112</t>
  </si>
  <si>
    <t>CABLE FRONT BRAKE</t>
  </si>
  <si>
    <t>ZDG001-11006-01</t>
  </si>
  <si>
    <t>LEVER COMP CLUTCH</t>
  </si>
  <si>
    <t>KRC50-10-34</t>
  </si>
  <si>
    <t>FRONT LEFT ABSORBER ASSY BLACK</t>
  </si>
  <si>
    <t>KRC50-10-35</t>
  </si>
  <si>
    <t>FRONT RIGHT ABSORBER ASSY BLACK</t>
  </si>
  <si>
    <t>ZFB001-14100-0053</t>
  </si>
  <si>
    <t>STEERING STEM GROUP</t>
  </si>
  <si>
    <t>54100-172-0000</t>
  </si>
  <si>
    <t>FRONT LEFT SHOCK ABSORBER COMP.</t>
  </si>
  <si>
    <t>54200-172-0000</t>
  </si>
  <si>
    <t>FRONT RIGHT SHOCK ABSORBER COMP.</t>
  </si>
  <si>
    <t>61105-168-0000</t>
  </si>
  <si>
    <t>STEEL BOWL</t>
  </si>
  <si>
    <t>61105-168-00002</t>
  </si>
  <si>
    <t>61130-168-00001</t>
  </si>
  <si>
    <t>STEEL BALL</t>
  </si>
  <si>
    <t>61106-168-0000</t>
  </si>
  <si>
    <t>STEEL PLATE</t>
  </si>
  <si>
    <t>61130-168-0000</t>
  </si>
  <si>
    <t>61107-168-0000</t>
  </si>
  <si>
    <t>LOWER STEEL PLATE</t>
  </si>
  <si>
    <t>36300-172-0000</t>
  </si>
  <si>
    <t>FRONT RIGHT SIGNAL LIGHT</t>
  </si>
  <si>
    <t>ZF0021-74100</t>
  </si>
  <si>
    <t>SWITCH L STEERING HANDLE</t>
  </si>
  <si>
    <t>ZFB001-14500-0053</t>
  </si>
  <si>
    <t>SEAL ,OIL (FR CUSHION)</t>
  </si>
  <si>
    <t>833017-1870-00HJ****</t>
  </si>
  <si>
    <t>RIGHT WINDSHIELD</t>
  </si>
  <si>
    <t>833016-1870-00HJ****</t>
  </si>
  <si>
    <t>LEFT WINDSHIELD</t>
  </si>
  <si>
    <t>833015-1870-00TY****</t>
  </si>
  <si>
    <t>FRONT BOARD</t>
  </si>
  <si>
    <t>QJX56520</t>
  </si>
  <si>
    <t>FRONT DISC BRAKE PAD (NEW)</t>
  </si>
  <si>
    <t>QJX31500</t>
  </si>
  <si>
    <t>BATTERY</t>
  </si>
  <si>
    <t>ZH0004-19500A-005006</t>
  </si>
  <si>
    <t>PAD SET FR BRAKE*</t>
  </si>
  <si>
    <t>QJX33700</t>
  </si>
  <si>
    <t>TAILLIGHT ASSY</t>
  </si>
  <si>
    <t>34210/1P50FMG+</t>
  </si>
  <si>
    <t>SPARK PLUG</t>
  </si>
  <si>
    <t>ZH0004-17005-01</t>
  </si>
  <si>
    <t>COWLING BKSPB (RED)</t>
  </si>
  <si>
    <t>GB/T14212</t>
  </si>
  <si>
    <t>CHAIN (08MC-108)</t>
  </si>
  <si>
    <t>ZH0004-12500</t>
  </si>
  <si>
    <t>ZH0004-12400-0060</t>
  </si>
  <si>
    <t>CABLE,CHOKE</t>
  </si>
  <si>
    <t>ZH0004-12700</t>
  </si>
  <si>
    <t>CABLE CLUTCH</t>
  </si>
  <si>
    <t>ZH0004-59100</t>
  </si>
  <si>
    <t>FILTER ELEMENT</t>
  </si>
  <si>
    <t>ZH0004-12800</t>
  </si>
  <si>
    <t>CABLE SPEEDOMETER</t>
  </si>
  <si>
    <t>QJX43110-04</t>
  </si>
  <si>
    <t>HEADLIGHT HOOD (RED)-NEW*</t>
  </si>
  <si>
    <t>QJX43751</t>
  </si>
  <si>
    <t>REAR-MID CONNECTING PLATE (BLACK)</t>
  </si>
  <si>
    <t>QJX43710-03</t>
  </si>
  <si>
    <t>RIGHT REAR PANEL (BLACK) NEW TYPE*</t>
  </si>
  <si>
    <t>QJX43720-03</t>
  </si>
  <si>
    <t>LEFT REAR PANEL (BLACK) NEW TYPE*</t>
  </si>
  <si>
    <t>FRONT FENDER(RED)*</t>
  </si>
  <si>
    <t>LCL-16120-172-0000</t>
  </si>
  <si>
    <t>Air Filter</t>
  </si>
  <si>
    <t>2353N51950</t>
  </si>
  <si>
    <t>STEERING STEM BEARING SET</t>
  </si>
  <si>
    <t>12110-T0G0-0000</t>
  </si>
  <si>
    <t>CLUTCH BKSPB ASSY (CHAOYUE)</t>
  </si>
  <si>
    <t>LCL-ZH0004-1422</t>
  </si>
  <si>
    <t>Roller Ball</t>
  </si>
  <si>
    <t>36600-172-0000</t>
  </si>
  <si>
    <t>TAILLIGHT COMP.</t>
  </si>
  <si>
    <t>LOWER COVER. TAILLIGHT</t>
  </si>
  <si>
    <t>UPPER COVER. TAILLIGHT</t>
  </si>
  <si>
    <t>83141-172-0000**</t>
  </si>
  <si>
    <t>LEFT REAR COVER</t>
  </si>
  <si>
    <t>83151-172-0000**</t>
  </si>
  <si>
    <t>RIGHT REAR COVER</t>
  </si>
  <si>
    <t>83301-172-0000**</t>
  </si>
  <si>
    <t>PLATE. REAR COVER</t>
  </si>
  <si>
    <t>QJX47111</t>
  </si>
  <si>
    <t>STEERING BAR PIPE COMP</t>
  </si>
  <si>
    <t>QJX56311</t>
  </si>
  <si>
    <t>FRONT BRAKE DISC</t>
  </si>
  <si>
    <t>FRONT WHEEL HUB COMP (ALLOY)</t>
  </si>
  <si>
    <t>EF001-50003-K</t>
  </si>
  <si>
    <t>VALVE EXHAUST</t>
  </si>
  <si>
    <t>EF001-50002-K</t>
  </si>
  <si>
    <t>VALVE INTAKE</t>
  </si>
  <si>
    <t>ZH0006-70200</t>
  </si>
  <si>
    <t>HORN LOW PITCH</t>
  </si>
  <si>
    <t>ZH0006-70100</t>
  </si>
  <si>
    <t>HORN HIGH PITCH</t>
  </si>
  <si>
    <t>2353N55500</t>
  </si>
  <si>
    <t>SPEEDOMETER GEAR BOX</t>
  </si>
  <si>
    <t>VG0151-10</t>
  </si>
  <si>
    <t>MIRROR, REAR (SET )</t>
  </si>
  <si>
    <t>VHK001-01300-0050</t>
  </si>
  <si>
    <t>ZH0004-28302(F-11-5)</t>
  </si>
  <si>
    <t>VHB001-05002</t>
  </si>
  <si>
    <t>SPROCKET DRIVE</t>
  </si>
  <si>
    <t>2353N63151+</t>
  </si>
  <si>
    <t>REAR FENDER REAR BKSPB</t>
  </si>
  <si>
    <t>2353N33700+</t>
  </si>
  <si>
    <t>2353N43131+</t>
  </si>
  <si>
    <t>METER CASE</t>
  </si>
  <si>
    <t>2353N437211+</t>
  </si>
  <si>
    <t>LEFT REAR PANEL (RED)*</t>
  </si>
  <si>
    <t>2353N437112+</t>
  </si>
  <si>
    <t>REAR GUARD PANEL (RED)*</t>
  </si>
  <si>
    <t>2353N43751+</t>
  </si>
  <si>
    <t>REAR-MID CONNECTING PLATE (RED/BLACK)</t>
  </si>
  <si>
    <t>2353N43151+</t>
  </si>
  <si>
    <t>FRONT FAIRING(RED)</t>
  </si>
  <si>
    <t>ZH0004-14400(F-6)-01</t>
  </si>
  <si>
    <t>OIL SEAL FRONT SHOCK ABSORBER*</t>
  </si>
  <si>
    <t>30410-HCG-010</t>
  </si>
  <si>
    <t>C.D.I</t>
  </si>
  <si>
    <t>183N034400</t>
  </si>
  <si>
    <t>IGNITION CONTROLLER (CDI )</t>
  </si>
  <si>
    <t>LCL-ZFC999-83-NQ-SLF1</t>
  </si>
  <si>
    <t>self Carbon</t>
  </si>
  <si>
    <t>43002-172-0000</t>
  </si>
  <si>
    <t>FRONT DISC BRAKE</t>
  </si>
  <si>
    <t>QJX63111</t>
  </si>
  <si>
    <t>REAR FENDER</t>
  </si>
  <si>
    <t>QJX45531</t>
  </si>
  <si>
    <t>HANDRAIL COMP LH</t>
  </si>
  <si>
    <t>QJX45511</t>
  </si>
  <si>
    <t>HANDRAIL COMP RH</t>
  </si>
  <si>
    <t>BM109</t>
  </si>
  <si>
    <t>QJX48000</t>
  </si>
  <si>
    <t>LOCK ASSY</t>
  </si>
  <si>
    <t>QJX51950</t>
  </si>
  <si>
    <t>210136001-01</t>
  </si>
  <si>
    <t>SHOW LIGHT</t>
  </si>
  <si>
    <t>EF001-56201</t>
  </si>
  <si>
    <t>DISK FRICTION</t>
  </si>
  <si>
    <t>EG001-51004</t>
  </si>
  <si>
    <t>PIN CAMCHAIN GUIDE ROLLER</t>
  </si>
  <si>
    <t>EG001-51005</t>
  </si>
  <si>
    <t>ROLLER CAM CHAIN TENSIONER</t>
  </si>
  <si>
    <t>EH001-51002</t>
  </si>
  <si>
    <t>CHAIN TIMING (90LINKS)</t>
  </si>
  <si>
    <t>ZH0004-17201B-05</t>
  </si>
  <si>
    <t>FR. FENDER(RED)</t>
  </si>
  <si>
    <t>2353N42310+</t>
  </si>
  <si>
    <t>RIDER FOOTREST COMP RH</t>
  </si>
  <si>
    <t>ZH0004-74600</t>
  </si>
  <si>
    <t>SWITCH ASSY L STEERING HANDLE</t>
  </si>
  <si>
    <t>238D038100</t>
  </si>
  <si>
    <t>HORN</t>
  </si>
  <si>
    <t>15600-024-0000</t>
  </si>
  <si>
    <t>TIMING CHAIN</t>
  </si>
  <si>
    <t>157FMJE03-01</t>
  </si>
  <si>
    <t>GUIDE PLATE</t>
  </si>
  <si>
    <t>157FMJE03-02</t>
  </si>
  <si>
    <t>TENSION PLATE</t>
  </si>
  <si>
    <t>157FMJE01-11</t>
  </si>
  <si>
    <t>GASKET CYLINDER HEAD COVER</t>
  </si>
  <si>
    <t>162FMJ-2RE02-09</t>
  </si>
  <si>
    <t>INTAKE VALVE</t>
  </si>
  <si>
    <t>162FMJ-2RE02-10</t>
  </si>
  <si>
    <t>EXHAUST VALVE</t>
  </si>
  <si>
    <t>157FMJE09-16</t>
  </si>
  <si>
    <t>PISTON</t>
  </si>
  <si>
    <t>157FMJE09-17</t>
  </si>
  <si>
    <t>PISTON RING SET</t>
  </si>
  <si>
    <t>LCL-FJA113191</t>
  </si>
  <si>
    <t>Gasket full set</t>
  </si>
  <si>
    <t>36100-172-0000</t>
  </si>
  <si>
    <t>HEADLIGHT</t>
  </si>
  <si>
    <t>ZI0008-82</t>
  </si>
  <si>
    <t>CDI UNIT</t>
  </si>
  <si>
    <t>LCL-QJX524371</t>
  </si>
  <si>
    <t>Fork Oil Seal 31*43*10.5</t>
  </si>
  <si>
    <t>BM639</t>
  </si>
  <si>
    <t>LOCK SET COMP*</t>
  </si>
  <si>
    <t>14710/1P50FMG+</t>
  </si>
  <si>
    <t>INLET VALVE</t>
  </si>
  <si>
    <t>14720/1P50FMG+</t>
  </si>
  <si>
    <t>Lubricants</t>
  </si>
  <si>
    <t>Galaxy</t>
  </si>
  <si>
    <t>AD80S Deluxe 80CC</t>
  </si>
  <si>
    <t>DURANTO 80CC</t>
  </si>
  <si>
    <t>F100-6A 100CC</t>
  </si>
  <si>
    <t>Kite + - 110CC</t>
  </si>
  <si>
    <t>BULLET-135CC</t>
  </si>
  <si>
    <t>Royal ES</t>
  </si>
  <si>
    <t>KITE-100CC</t>
  </si>
  <si>
    <t>Cost  per unit</t>
  </si>
  <si>
    <t>total cost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</si>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</sst>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workbookViewId="0">
      <selection activeCell="A2" sqref="A2:I24"/>
    </sheetView>
  </sheetViews>
  <sheetFormatPr defaultRowHeight="15" x14ac:dyDescent="0.25"/>
  <cols>
    <col min="1" max="1" width="9.42578125" bestFit="1" customWidth="1"/>
    <col min="2" max="2" width="18.140625" bestFit="1" customWidth="1"/>
    <col min="3" max="3" width="28.5703125" bestFit="1" customWidth="1"/>
    <col min="4" max="4" width="18.5703125" bestFit="1" customWidth="1"/>
    <col min="5" max="5" width="4.140625" bestFit="1" customWidth="1"/>
    <col min="6" max="6" width="12.28515625" customWidth="1"/>
    <col min="8" max="8" width="6" bestFit="1" customWidth="1"/>
    <col min="9" max="9" width="9" bestFit="1" customWidth="1"/>
    <col min="247" max="247" width="3" bestFit="1" customWidth="1"/>
    <col min="248" max="248" width="2" bestFit="1" customWidth="1"/>
    <col min="249" max="249" width="5" bestFit="1" customWidth="1"/>
    <col min="250" max="250" width="22" bestFit="1" customWidth="1"/>
    <col min="251" max="251" width="40.5703125" bestFit="1" customWidth="1"/>
    <col min="252" max="252" width="18.5703125" bestFit="1" customWidth="1"/>
    <col min="253" max="253" width="6.42578125" bestFit="1" customWidth="1"/>
    <col min="254" max="254" width="7" bestFit="1" customWidth="1"/>
    <col min="255" max="255" width="9" bestFit="1" customWidth="1"/>
    <col min="257" max="257" width="9.42578125" bestFit="1" customWidth="1"/>
    <col min="258" max="258" width="18.140625" bestFit="1" customWidth="1"/>
    <col min="259" max="259" width="28.5703125" bestFit="1" customWidth="1"/>
    <col min="260" max="260" width="18.5703125" bestFit="1" customWidth="1"/>
    <col min="261" max="261" width="4.140625" bestFit="1" customWidth="1"/>
    <col min="262" max="262" width="6" bestFit="1" customWidth="1"/>
    <col min="263" max="263" width="9" bestFit="1" customWidth="1"/>
    <col min="503" max="503" width="3" bestFit="1" customWidth="1"/>
    <col min="504" max="504" width="2" bestFit="1" customWidth="1"/>
    <col min="505" max="505" width="5" bestFit="1" customWidth="1"/>
    <col min="506" max="506" width="22" bestFit="1" customWidth="1"/>
    <col min="507" max="507" width="40.5703125" bestFit="1" customWidth="1"/>
    <col min="508" max="508" width="18.5703125" bestFit="1" customWidth="1"/>
    <col min="509" max="509" width="6.42578125" bestFit="1" customWidth="1"/>
    <col min="510" max="510" width="7" bestFit="1" customWidth="1"/>
    <col min="511" max="511" width="9" bestFit="1" customWidth="1"/>
    <col min="513" max="513" width="9.42578125" bestFit="1" customWidth="1"/>
    <col min="514" max="514" width="18.140625" bestFit="1" customWidth="1"/>
    <col min="515" max="515" width="28.5703125" bestFit="1" customWidth="1"/>
    <col min="516" max="516" width="18.5703125" bestFit="1" customWidth="1"/>
    <col min="517" max="517" width="4.140625" bestFit="1" customWidth="1"/>
    <col min="518" max="518" width="6" bestFit="1" customWidth="1"/>
    <col min="519" max="519" width="9" bestFit="1" customWidth="1"/>
    <col min="759" max="759" width="3" bestFit="1" customWidth="1"/>
    <col min="760" max="760" width="2" bestFit="1" customWidth="1"/>
    <col min="761" max="761" width="5" bestFit="1" customWidth="1"/>
    <col min="762" max="762" width="22" bestFit="1" customWidth="1"/>
    <col min="763" max="763" width="40.5703125" bestFit="1" customWidth="1"/>
    <col min="764" max="764" width="18.5703125" bestFit="1" customWidth="1"/>
    <col min="765" max="765" width="6.42578125" bestFit="1" customWidth="1"/>
    <col min="766" max="766" width="7" bestFit="1" customWidth="1"/>
    <col min="767" max="767" width="9" bestFit="1" customWidth="1"/>
    <col min="769" max="769" width="9.42578125" bestFit="1" customWidth="1"/>
    <col min="770" max="770" width="18.140625" bestFit="1" customWidth="1"/>
    <col min="771" max="771" width="28.5703125" bestFit="1" customWidth="1"/>
    <col min="772" max="772" width="18.5703125" bestFit="1" customWidth="1"/>
    <col min="773" max="773" width="4.140625" bestFit="1" customWidth="1"/>
    <col min="774" max="774" width="6" bestFit="1" customWidth="1"/>
    <col min="775" max="775" width="9" bestFit="1" customWidth="1"/>
    <col min="1015" max="1015" width="3" bestFit="1" customWidth="1"/>
    <col min="1016" max="1016" width="2" bestFit="1" customWidth="1"/>
    <col min="1017" max="1017" width="5" bestFit="1" customWidth="1"/>
    <col min="1018" max="1018" width="22" bestFit="1" customWidth="1"/>
    <col min="1019" max="1019" width="40.5703125" bestFit="1" customWidth="1"/>
    <col min="1020" max="1020" width="18.5703125" bestFit="1" customWidth="1"/>
    <col min="1021" max="1021" width="6.42578125" bestFit="1" customWidth="1"/>
    <col min="1022" max="1022" width="7" bestFit="1" customWidth="1"/>
    <col min="1023" max="1023" width="9" bestFit="1" customWidth="1"/>
    <col min="1025" max="1025" width="9.42578125" bestFit="1" customWidth="1"/>
    <col min="1026" max="1026" width="18.140625" bestFit="1" customWidth="1"/>
    <col min="1027" max="1027" width="28.5703125" bestFit="1" customWidth="1"/>
    <col min="1028" max="1028" width="18.5703125" bestFit="1" customWidth="1"/>
    <col min="1029" max="1029" width="4.140625" bestFit="1" customWidth="1"/>
    <col min="1030" max="1030" width="6" bestFit="1" customWidth="1"/>
    <col min="1031" max="1031" width="9" bestFit="1" customWidth="1"/>
    <col min="1271" max="1271" width="3" bestFit="1" customWidth="1"/>
    <col min="1272" max="1272" width="2" bestFit="1" customWidth="1"/>
    <col min="1273" max="1273" width="5" bestFit="1" customWidth="1"/>
    <col min="1274" max="1274" width="22" bestFit="1" customWidth="1"/>
    <col min="1275" max="1275" width="40.5703125" bestFit="1" customWidth="1"/>
    <col min="1276" max="1276" width="18.5703125" bestFit="1" customWidth="1"/>
    <col min="1277" max="1277" width="6.42578125" bestFit="1" customWidth="1"/>
    <col min="1278" max="1278" width="7" bestFit="1" customWidth="1"/>
    <col min="1279" max="1279" width="9" bestFit="1" customWidth="1"/>
    <col min="1281" max="1281" width="9.42578125" bestFit="1" customWidth="1"/>
    <col min="1282" max="1282" width="18.140625" bestFit="1" customWidth="1"/>
    <col min="1283" max="1283" width="28.5703125" bestFit="1" customWidth="1"/>
    <col min="1284" max="1284" width="18.5703125" bestFit="1" customWidth="1"/>
    <col min="1285" max="1285" width="4.140625" bestFit="1" customWidth="1"/>
    <col min="1286" max="1286" width="6" bestFit="1" customWidth="1"/>
    <col min="1287" max="1287" width="9" bestFit="1" customWidth="1"/>
    <col min="1527" max="1527" width="3" bestFit="1" customWidth="1"/>
    <col min="1528" max="1528" width="2" bestFit="1" customWidth="1"/>
    <col min="1529" max="1529" width="5" bestFit="1" customWidth="1"/>
    <col min="1530" max="1530" width="22" bestFit="1" customWidth="1"/>
    <col min="1531" max="1531" width="40.5703125" bestFit="1" customWidth="1"/>
    <col min="1532" max="1532" width="18.5703125" bestFit="1" customWidth="1"/>
    <col min="1533" max="1533" width="6.42578125" bestFit="1" customWidth="1"/>
    <col min="1534" max="1534" width="7" bestFit="1" customWidth="1"/>
    <col min="1535" max="1535" width="9" bestFit="1" customWidth="1"/>
    <col min="1537" max="1537" width="9.42578125" bestFit="1" customWidth="1"/>
    <col min="1538" max="1538" width="18.140625" bestFit="1" customWidth="1"/>
    <col min="1539" max="1539" width="28.5703125" bestFit="1" customWidth="1"/>
    <col min="1540" max="1540" width="18.5703125" bestFit="1" customWidth="1"/>
    <col min="1541" max="1541" width="4.140625" bestFit="1" customWidth="1"/>
    <col min="1542" max="1542" width="6" bestFit="1" customWidth="1"/>
    <col min="1543" max="1543" width="9" bestFit="1" customWidth="1"/>
    <col min="1783" max="1783" width="3" bestFit="1" customWidth="1"/>
    <col min="1784" max="1784" width="2" bestFit="1" customWidth="1"/>
    <col min="1785" max="1785" width="5" bestFit="1" customWidth="1"/>
    <col min="1786" max="1786" width="22" bestFit="1" customWidth="1"/>
    <col min="1787" max="1787" width="40.5703125" bestFit="1" customWidth="1"/>
    <col min="1788" max="1788" width="18.5703125" bestFit="1" customWidth="1"/>
    <col min="1789" max="1789" width="6.42578125" bestFit="1" customWidth="1"/>
    <col min="1790" max="1790" width="7" bestFit="1" customWidth="1"/>
    <col min="1791" max="1791" width="9" bestFit="1" customWidth="1"/>
    <col min="1793" max="1793" width="9.42578125" bestFit="1" customWidth="1"/>
    <col min="1794" max="1794" width="18.140625" bestFit="1" customWidth="1"/>
    <col min="1795" max="1795" width="28.5703125" bestFit="1" customWidth="1"/>
    <col min="1796" max="1796" width="18.5703125" bestFit="1" customWidth="1"/>
    <col min="1797" max="1797" width="4.140625" bestFit="1" customWidth="1"/>
    <col min="1798" max="1798" width="6" bestFit="1" customWidth="1"/>
    <col min="1799" max="1799" width="9" bestFit="1" customWidth="1"/>
    <col min="2039" max="2039" width="3" bestFit="1" customWidth="1"/>
    <col min="2040" max="2040" width="2" bestFit="1" customWidth="1"/>
    <col min="2041" max="2041" width="5" bestFit="1" customWidth="1"/>
    <col min="2042" max="2042" width="22" bestFit="1" customWidth="1"/>
    <col min="2043" max="2043" width="40.5703125" bestFit="1" customWidth="1"/>
    <col min="2044" max="2044" width="18.5703125" bestFit="1" customWidth="1"/>
    <col min="2045" max="2045" width="6.42578125" bestFit="1" customWidth="1"/>
    <col min="2046" max="2046" width="7" bestFit="1" customWidth="1"/>
    <col min="2047" max="2047" width="9" bestFit="1" customWidth="1"/>
    <col min="2049" max="2049" width="9.42578125" bestFit="1" customWidth="1"/>
    <col min="2050" max="2050" width="18.140625" bestFit="1" customWidth="1"/>
    <col min="2051" max="2051" width="28.5703125" bestFit="1" customWidth="1"/>
    <col min="2052" max="2052" width="18.5703125" bestFit="1" customWidth="1"/>
    <col min="2053" max="2053" width="4.140625" bestFit="1" customWidth="1"/>
    <col min="2054" max="2054" width="6" bestFit="1" customWidth="1"/>
    <col min="2055" max="2055" width="9" bestFit="1" customWidth="1"/>
    <col min="2295" max="2295" width="3" bestFit="1" customWidth="1"/>
    <col min="2296" max="2296" width="2" bestFit="1" customWidth="1"/>
    <col min="2297" max="2297" width="5" bestFit="1" customWidth="1"/>
    <col min="2298" max="2298" width="22" bestFit="1" customWidth="1"/>
    <col min="2299" max="2299" width="40.5703125" bestFit="1" customWidth="1"/>
    <col min="2300" max="2300" width="18.5703125" bestFit="1" customWidth="1"/>
    <col min="2301" max="2301" width="6.42578125" bestFit="1" customWidth="1"/>
    <col min="2302" max="2302" width="7" bestFit="1" customWidth="1"/>
    <col min="2303" max="2303" width="9" bestFit="1" customWidth="1"/>
    <col min="2305" max="2305" width="9.42578125" bestFit="1" customWidth="1"/>
    <col min="2306" max="2306" width="18.140625" bestFit="1" customWidth="1"/>
    <col min="2307" max="2307" width="28.5703125" bestFit="1" customWidth="1"/>
    <col min="2308" max="2308" width="18.5703125" bestFit="1" customWidth="1"/>
    <col min="2309" max="2309" width="4.140625" bestFit="1" customWidth="1"/>
    <col min="2310" max="2310" width="6" bestFit="1" customWidth="1"/>
    <col min="2311" max="2311" width="9" bestFit="1" customWidth="1"/>
    <col min="2551" max="2551" width="3" bestFit="1" customWidth="1"/>
    <col min="2552" max="2552" width="2" bestFit="1" customWidth="1"/>
    <col min="2553" max="2553" width="5" bestFit="1" customWidth="1"/>
    <col min="2554" max="2554" width="22" bestFit="1" customWidth="1"/>
    <col min="2555" max="2555" width="40.5703125" bestFit="1" customWidth="1"/>
    <col min="2556" max="2556" width="18.5703125" bestFit="1" customWidth="1"/>
    <col min="2557" max="2557" width="6.42578125" bestFit="1" customWidth="1"/>
    <col min="2558" max="2558" width="7" bestFit="1" customWidth="1"/>
    <col min="2559" max="2559" width="9" bestFit="1" customWidth="1"/>
    <col min="2561" max="2561" width="9.42578125" bestFit="1" customWidth="1"/>
    <col min="2562" max="2562" width="18.140625" bestFit="1" customWidth="1"/>
    <col min="2563" max="2563" width="28.5703125" bestFit="1" customWidth="1"/>
    <col min="2564" max="2564" width="18.5703125" bestFit="1" customWidth="1"/>
    <col min="2565" max="2565" width="4.140625" bestFit="1" customWidth="1"/>
    <col min="2566" max="2566" width="6" bestFit="1" customWidth="1"/>
    <col min="2567" max="2567" width="9" bestFit="1" customWidth="1"/>
    <col min="2807" max="2807" width="3" bestFit="1" customWidth="1"/>
    <col min="2808" max="2808" width="2" bestFit="1" customWidth="1"/>
    <col min="2809" max="2809" width="5" bestFit="1" customWidth="1"/>
    <col min="2810" max="2810" width="22" bestFit="1" customWidth="1"/>
    <col min="2811" max="2811" width="40.5703125" bestFit="1" customWidth="1"/>
    <col min="2812" max="2812" width="18.5703125" bestFit="1" customWidth="1"/>
    <col min="2813" max="2813" width="6.42578125" bestFit="1" customWidth="1"/>
    <col min="2814" max="2814" width="7" bestFit="1" customWidth="1"/>
    <col min="2815" max="2815" width="9" bestFit="1" customWidth="1"/>
    <col min="2817" max="2817" width="9.42578125" bestFit="1" customWidth="1"/>
    <col min="2818" max="2818" width="18.140625" bestFit="1" customWidth="1"/>
    <col min="2819" max="2819" width="28.5703125" bestFit="1" customWidth="1"/>
    <col min="2820" max="2820" width="18.5703125" bestFit="1" customWidth="1"/>
    <col min="2821" max="2821" width="4.140625" bestFit="1" customWidth="1"/>
    <col min="2822" max="2822" width="6" bestFit="1" customWidth="1"/>
    <col min="2823" max="2823" width="9" bestFit="1" customWidth="1"/>
    <col min="3063" max="3063" width="3" bestFit="1" customWidth="1"/>
    <col min="3064" max="3064" width="2" bestFit="1" customWidth="1"/>
    <col min="3065" max="3065" width="5" bestFit="1" customWidth="1"/>
    <col min="3066" max="3066" width="22" bestFit="1" customWidth="1"/>
    <col min="3067" max="3067" width="40.5703125" bestFit="1" customWidth="1"/>
    <col min="3068" max="3068" width="18.5703125" bestFit="1" customWidth="1"/>
    <col min="3069" max="3069" width="6.42578125" bestFit="1" customWidth="1"/>
    <col min="3070" max="3070" width="7" bestFit="1" customWidth="1"/>
    <col min="3071" max="3071" width="9" bestFit="1" customWidth="1"/>
    <col min="3073" max="3073" width="9.42578125" bestFit="1" customWidth="1"/>
    <col min="3074" max="3074" width="18.140625" bestFit="1" customWidth="1"/>
    <col min="3075" max="3075" width="28.5703125" bestFit="1" customWidth="1"/>
    <col min="3076" max="3076" width="18.5703125" bestFit="1" customWidth="1"/>
    <col min="3077" max="3077" width="4.140625" bestFit="1" customWidth="1"/>
    <col min="3078" max="3078" width="6" bestFit="1" customWidth="1"/>
    <col min="3079" max="3079" width="9" bestFit="1" customWidth="1"/>
    <col min="3319" max="3319" width="3" bestFit="1" customWidth="1"/>
    <col min="3320" max="3320" width="2" bestFit="1" customWidth="1"/>
    <col min="3321" max="3321" width="5" bestFit="1" customWidth="1"/>
    <col min="3322" max="3322" width="22" bestFit="1" customWidth="1"/>
    <col min="3323" max="3323" width="40.5703125" bestFit="1" customWidth="1"/>
    <col min="3324" max="3324" width="18.5703125" bestFit="1" customWidth="1"/>
    <col min="3325" max="3325" width="6.42578125" bestFit="1" customWidth="1"/>
    <col min="3326" max="3326" width="7" bestFit="1" customWidth="1"/>
    <col min="3327" max="3327" width="9" bestFit="1" customWidth="1"/>
    <col min="3329" max="3329" width="9.42578125" bestFit="1" customWidth="1"/>
    <col min="3330" max="3330" width="18.140625" bestFit="1" customWidth="1"/>
    <col min="3331" max="3331" width="28.5703125" bestFit="1" customWidth="1"/>
    <col min="3332" max="3332" width="18.5703125" bestFit="1" customWidth="1"/>
    <col min="3333" max="3333" width="4.140625" bestFit="1" customWidth="1"/>
    <col min="3334" max="3334" width="6" bestFit="1" customWidth="1"/>
    <col min="3335" max="3335" width="9" bestFit="1" customWidth="1"/>
    <col min="3575" max="3575" width="3" bestFit="1" customWidth="1"/>
    <col min="3576" max="3576" width="2" bestFit="1" customWidth="1"/>
    <col min="3577" max="3577" width="5" bestFit="1" customWidth="1"/>
    <col min="3578" max="3578" width="22" bestFit="1" customWidth="1"/>
    <col min="3579" max="3579" width="40.5703125" bestFit="1" customWidth="1"/>
    <col min="3580" max="3580" width="18.5703125" bestFit="1" customWidth="1"/>
    <col min="3581" max="3581" width="6.42578125" bestFit="1" customWidth="1"/>
    <col min="3582" max="3582" width="7" bestFit="1" customWidth="1"/>
    <col min="3583" max="3583" width="9" bestFit="1" customWidth="1"/>
    <col min="3585" max="3585" width="9.42578125" bestFit="1" customWidth="1"/>
    <col min="3586" max="3586" width="18.140625" bestFit="1" customWidth="1"/>
    <col min="3587" max="3587" width="28.5703125" bestFit="1" customWidth="1"/>
    <col min="3588" max="3588" width="18.5703125" bestFit="1" customWidth="1"/>
    <col min="3589" max="3589" width="4.140625" bestFit="1" customWidth="1"/>
    <col min="3590" max="3590" width="6" bestFit="1" customWidth="1"/>
    <col min="3591" max="3591" width="9" bestFit="1" customWidth="1"/>
    <col min="3831" max="3831" width="3" bestFit="1" customWidth="1"/>
    <col min="3832" max="3832" width="2" bestFit="1" customWidth="1"/>
    <col min="3833" max="3833" width="5" bestFit="1" customWidth="1"/>
    <col min="3834" max="3834" width="22" bestFit="1" customWidth="1"/>
    <col min="3835" max="3835" width="40.5703125" bestFit="1" customWidth="1"/>
    <col min="3836" max="3836" width="18.5703125" bestFit="1" customWidth="1"/>
    <col min="3837" max="3837" width="6.42578125" bestFit="1" customWidth="1"/>
    <col min="3838" max="3838" width="7" bestFit="1" customWidth="1"/>
    <col min="3839" max="3839" width="9" bestFit="1" customWidth="1"/>
    <col min="3841" max="3841" width="9.42578125" bestFit="1" customWidth="1"/>
    <col min="3842" max="3842" width="18.140625" bestFit="1" customWidth="1"/>
    <col min="3843" max="3843" width="28.5703125" bestFit="1" customWidth="1"/>
    <col min="3844" max="3844" width="18.5703125" bestFit="1" customWidth="1"/>
    <col min="3845" max="3845" width="4.140625" bestFit="1" customWidth="1"/>
    <col min="3846" max="3846" width="6" bestFit="1" customWidth="1"/>
    <col min="3847" max="3847" width="9" bestFit="1" customWidth="1"/>
    <col min="4087" max="4087" width="3" bestFit="1" customWidth="1"/>
    <col min="4088" max="4088" width="2" bestFit="1" customWidth="1"/>
    <col min="4089" max="4089" width="5" bestFit="1" customWidth="1"/>
    <col min="4090" max="4090" width="22" bestFit="1" customWidth="1"/>
    <col min="4091" max="4091" width="40.5703125" bestFit="1" customWidth="1"/>
    <col min="4092" max="4092" width="18.5703125" bestFit="1" customWidth="1"/>
    <col min="4093" max="4093" width="6.42578125" bestFit="1" customWidth="1"/>
    <col min="4094" max="4094" width="7" bestFit="1" customWidth="1"/>
    <col min="4095" max="4095" width="9" bestFit="1" customWidth="1"/>
    <col min="4097" max="4097" width="9.42578125" bestFit="1" customWidth="1"/>
    <col min="4098" max="4098" width="18.140625" bestFit="1" customWidth="1"/>
    <col min="4099" max="4099" width="28.5703125" bestFit="1" customWidth="1"/>
    <col min="4100" max="4100" width="18.5703125" bestFit="1" customWidth="1"/>
    <col min="4101" max="4101" width="4.140625" bestFit="1" customWidth="1"/>
    <col min="4102" max="4102" width="6" bestFit="1" customWidth="1"/>
    <col min="4103" max="4103" width="9" bestFit="1" customWidth="1"/>
    <col min="4343" max="4343" width="3" bestFit="1" customWidth="1"/>
    <col min="4344" max="4344" width="2" bestFit="1" customWidth="1"/>
    <col min="4345" max="4345" width="5" bestFit="1" customWidth="1"/>
    <col min="4346" max="4346" width="22" bestFit="1" customWidth="1"/>
    <col min="4347" max="4347" width="40.5703125" bestFit="1" customWidth="1"/>
    <col min="4348" max="4348" width="18.5703125" bestFit="1" customWidth="1"/>
    <col min="4349" max="4349" width="6.42578125" bestFit="1" customWidth="1"/>
    <col min="4350" max="4350" width="7" bestFit="1" customWidth="1"/>
    <col min="4351" max="4351" width="9" bestFit="1" customWidth="1"/>
    <col min="4353" max="4353" width="9.42578125" bestFit="1" customWidth="1"/>
    <col min="4354" max="4354" width="18.140625" bestFit="1" customWidth="1"/>
    <col min="4355" max="4355" width="28.5703125" bestFit="1" customWidth="1"/>
    <col min="4356" max="4356" width="18.5703125" bestFit="1" customWidth="1"/>
    <col min="4357" max="4357" width="4.140625" bestFit="1" customWidth="1"/>
    <col min="4358" max="4358" width="6" bestFit="1" customWidth="1"/>
    <col min="4359" max="4359" width="9" bestFit="1" customWidth="1"/>
    <col min="4599" max="4599" width="3" bestFit="1" customWidth="1"/>
    <col min="4600" max="4600" width="2" bestFit="1" customWidth="1"/>
    <col min="4601" max="4601" width="5" bestFit="1" customWidth="1"/>
    <col min="4602" max="4602" width="22" bestFit="1" customWidth="1"/>
    <col min="4603" max="4603" width="40.5703125" bestFit="1" customWidth="1"/>
    <col min="4604" max="4604" width="18.5703125" bestFit="1" customWidth="1"/>
    <col min="4605" max="4605" width="6.42578125" bestFit="1" customWidth="1"/>
    <col min="4606" max="4606" width="7" bestFit="1" customWidth="1"/>
    <col min="4607" max="4607" width="9" bestFit="1" customWidth="1"/>
    <col min="4609" max="4609" width="9.42578125" bestFit="1" customWidth="1"/>
    <col min="4610" max="4610" width="18.140625" bestFit="1" customWidth="1"/>
    <col min="4611" max="4611" width="28.5703125" bestFit="1" customWidth="1"/>
    <col min="4612" max="4612" width="18.5703125" bestFit="1" customWidth="1"/>
    <col min="4613" max="4613" width="4.140625" bestFit="1" customWidth="1"/>
    <col min="4614" max="4614" width="6" bestFit="1" customWidth="1"/>
    <col min="4615" max="4615" width="9" bestFit="1" customWidth="1"/>
    <col min="4855" max="4855" width="3" bestFit="1" customWidth="1"/>
    <col min="4856" max="4856" width="2" bestFit="1" customWidth="1"/>
    <col min="4857" max="4857" width="5" bestFit="1" customWidth="1"/>
    <col min="4858" max="4858" width="22" bestFit="1" customWidth="1"/>
    <col min="4859" max="4859" width="40.5703125" bestFit="1" customWidth="1"/>
    <col min="4860" max="4860" width="18.5703125" bestFit="1" customWidth="1"/>
    <col min="4861" max="4861" width="6.42578125" bestFit="1" customWidth="1"/>
    <col min="4862" max="4862" width="7" bestFit="1" customWidth="1"/>
    <col min="4863" max="4863" width="9" bestFit="1" customWidth="1"/>
    <col min="4865" max="4865" width="9.42578125" bestFit="1" customWidth="1"/>
    <col min="4866" max="4866" width="18.140625" bestFit="1" customWidth="1"/>
    <col min="4867" max="4867" width="28.5703125" bestFit="1" customWidth="1"/>
    <col min="4868" max="4868" width="18.5703125" bestFit="1" customWidth="1"/>
    <col min="4869" max="4869" width="4.140625" bestFit="1" customWidth="1"/>
    <col min="4870" max="4870" width="6" bestFit="1" customWidth="1"/>
    <col min="4871" max="4871" width="9" bestFit="1" customWidth="1"/>
    <col min="5111" max="5111" width="3" bestFit="1" customWidth="1"/>
    <col min="5112" max="5112" width="2" bestFit="1" customWidth="1"/>
    <col min="5113" max="5113" width="5" bestFit="1" customWidth="1"/>
    <col min="5114" max="5114" width="22" bestFit="1" customWidth="1"/>
    <col min="5115" max="5115" width="40.5703125" bestFit="1" customWidth="1"/>
    <col min="5116" max="5116" width="18.5703125" bestFit="1" customWidth="1"/>
    <col min="5117" max="5117" width="6.42578125" bestFit="1" customWidth="1"/>
    <col min="5118" max="5118" width="7" bestFit="1" customWidth="1"/>
    <col min="5119" max="5119" width="9" bestFit="1" customWidth="1"/>
    <col min="5121" max="5121" width="9.42578125" bestFit="1" customWidth="1"/>
    <col min="5122" max="5122" width="18.140625" bestFit="1" customWidth="1"/>
    <col min="5123" max="5123" width="28.5703125" bestFit="1" customWidth="1"/>
    <col min="5124" max="5124" width="18.5703125" bestFit="1" customWidth="1"/>
    <col min="5125" max="5125" width="4.140625" bestFit="1" customWidth="1"/>
    <col min="5126" max="5126" width="6" bestFit="1" customWidth="1"/>
    <col min="5127" max="5127" width="9" bestFit="1" customWidth="1"/>
    <col min="5367" max="5367" width="3" bestFit="1" customWidth="1"/>
    <col min="5368" max="5368" width="2" bestFit="1" customWidth="1"/>
    <col min="5369" max="5369" width="5" bestFit="1" customWidth="1"/>
    <col min="5370" max="5370" width="22" bestFit="1" customWidth="1"/>
    <col min="5371" max="5371" width="40.5703125" bestFit="1" customWidth="1"/>
    <col min="5372" max="5372" width="18.5703125" bestFit="1" customWidth="1"/>
    <col min="5373" max="5373" width="6.42578125" bestFit="1" customWidth="1"/>
    <col min="5374" max="5374" width="7" bestFit="1" customWidth="1"/>
    <col min="5375" max="5375" width="9" bestFit="1" customWidth="1"/>
    <col min="5377" max="5377" width="9.42578125" bestFit="1" customWidth="1"/>
    <col min="5378" max="5378" width="18.140625" bestFit="1" customWidth="1"/>
    <col min="5379" max="5379" width="28.5703125" bestFit="1" customWidth="1"/>
    <col min="5380" max="5380" width="18.5703125" bestFit="1" customWidth="1"/>
    <col min="5381" max="5381" width="4.140625" bestFit="1" customWidth="1"/>
    <col min="5382" max="5382" width="6" bestFit="1" customWidth="1"/>
    <col min="5383" max="5383" width="9" bestFit="1" customWidth="1"/>
    <col min="5623" max="5623" width="3" bestFit="1" customWidth="1"/>
    <col min="5624" max="5624" width="2" bestFit="1" customWidth="1"/>
    <col min="5625" max="5625" width="5" bestFit="1" customWidth="1"/>
    <col min="5626" max="5626" width="22" bestFit="1" customWidth="1"/>
    <col min="5627" max="5627" width="40.5703125" bestFit="1" customWidth="1"/>
    <col min="5628" max="5628" width="18.5703125" bestFit="1" customWidth="1"/>
    <col min="5629" max="5629" width="6.42578125" bestFit="1" customWidth="1"/>
    <col min="5630" max="5630" width="7" bestFit="1" customWidth="1"/>
    <col min="5631" max="5631" width="9" bestFit="1" customWidth="1"/>
    <col min="5633" max="5633" width="9.42578125" bestFit="1" customWidth="1"/>
    <col min="5634" max="5634" width="18.140625" bestFit="1" customWidth="1"/>
    <col min="5635" max="5635" width="28.5703125" bestFit="1" customWidth="1"/>
    <col min="5636" max="5636" width="18.5703125" bestFit="1" customWidth="1"/>
    <col min="5637" max="5637" width="4.140625" bestFit="1" customWidth="1"/>
    <col min="5638" max="5638" width="6" bestFit="1" customWidth="1"/>
    <col min="5639" max="5639" width="9" bestFit="1" customWidth="1"/>
    <col min="5879" max="5879" width="3" bestFit="1" customWidth="1"/>
    <col min="5880" max="5880" width="2" bestFit="1" customWidth="1"/>
    <col min="5881" max="5881" width="5" bestFit="1" customWidth="1"/>
    <col min="5882" max="5882" width="22" bestFit="1" customWidth="1"/>
    <col min="5883" max="5883" width="40.5703125" bestFit="1" customWidth="1"/>
    <col min="5884" max="5884" width="18.5703125" bestFit="1" customWidth="1"/>
    <col min="5885" max="5885" width="6.42578125" bestFit="1" customWidth="1"/>
    <col min="5886" max="5886" width="7" bestFit="1" customWidth="1"/>
    <col min="5887" max="5887" width="9" bestFit="1" customWidth="1"/>
    <col min="5889" max="5889" width="9.42578125" bestFit="1" customWidth="1"/>
    <col min="5890" max="5890" width="18.140625" bestFit="1" customWidth="1"/>
    <col min="5891" max="5891" width="28.5703125" bestFit="1" customWidth="1"/>
    <col min="5892" max="5892" width="18.5703125" bestFit="1" customWidth="1"/>
    <col min="5893" max="5893" width="4.140625" bestFit="1" customWidth="1"/>
    <col min="5894" max="5894" width="6" bestFit="1" customWidth="1"/>
    <col min="5895" max="5895" width="9" bestFit="1" customWidth="1"/>
    <col min="6135" max="6135" width="3" bestFit="1" customWidth="1"/>
    <col min="6136" max="6136" width="2" bestFit="1" customWidth="1"/>
    <col min="6137" max="6137" width="5" bestFit="1" customWidth="1"/>
    <col min="6138" max="6138" width="22" bestFit="1" customWidth="1"/>
    <col min="6139" max="6139" width="40.5703125" bestFit="1" customWidth="1"/>
    <col min="6140" max="6140" width="18.5703125" bestFit="1" customWidth="1"/>
    <col min="6141" max="6141" width="6.42578125" bestFit="1" customWidth="1"/>
    <col min="6142" max="6142" width="7" bestFit="1" customWidth="1"/>
    <col min="6143" max="6143" width="9" bestFit="1" customWidth="1"/>
    <col min="6145" max="6145" width="9.42578125" bestFit="1" customWidth="1"/>
    <col min="6146" max="6146" width="18.140625" bestFit="1" customWidth="1"/>
    <col min="6147" max="6147" width="28.5703125" bestFit="1" customWidth="1"/>
    <col min="6148" max="6148" width="18.5703125" bestFit="1" customWidth="1"/>
    <col min="6149" max="6149" width="4.140625" bestFit="1" customWidth="1"/>
    <col min="6150" max="6150" width="6" bestFit="1" customWidth="1"/>
    <col min="6151" max="6151" width="9" bestFit="1" customWidth="1"/>
    <col min="6391" max="6391" width="3" bestFit="1" customWidth="1"/>
    <col min="6392" max="6392" width="2" bestFit="1" customWidth="1"/>
    <col min="6393" max="6393" width="5" bestFit="1" customWidth="1"/>
    <col min="6394" max="6394" width="22" bestFit="1" customWidth="1"/>
    <col min="6395" max="6395" width="40.5703125" bestFit="1" customWidth="1"/>
    <col min="6396" max="6396" width="18.5703125" bestFit="1" customWidth="1"/>
    <col min="6397" max="6397" width="6.42578125" bestFit="1" customWidth="1"/>
    <col min="6398" max="6398" width="7" bestFit="1" customWidth="1"/>
    <col min="6399" max="6399" width="9" bestFit="1" customWidth="1"/>
    <col min="6401" max="6401" width="9.42578125" bestFit="1" customWidth="1"/>
    <col min="6402" max="6402" width="18.140625" bestFit="1" customWidth="1"/>
    <col min="6403" max="6403" width="28.5703125" bestFit="1" customWidth="1"/>
    <col min="6404" max="6404" width="18.5703125" bestFit="1" customWidth="1"/>
    <col min="6405" max="6405" width="4.140625" bestFit="1" customWidth="1"/>
    <col min="6406" max="6406" width="6" bestFit="1" customWidth="1"/>
    <col min="6407" max="6407" width="9" bestFit="1" customWidth="1"/>
    <col min="6647" max="6647" width="3" bestFit="1" customWidth="1"/>
    <col min="6648" max="6648" width="2" bestFit="1" customWidth="1"/>
    <col min="6649" max="6649" width="5" bestFit="1" customWidth="1"/>
    <col min="6650" max="6650" width="22" bestFit="1" customWidth="1"/>
    <col min="6651" max="6651" width="40.5703125" bestFit="1" customWidth="1"/>
    <col min="6652" max="6652" width="18.5703125" bestFit="1" customWidth="1"/>
    <col min="6653" max="6653" width="6.42578125" bestFit="1" customWidth="1"/>
    <col min="6654" max="6654" width="7" bestFit="1" customWidth="1"/>
    <col min="6655" max="6655" width="9" bestFit="1" customWidth="1"/>
    <col min="6657" max="6657" width="9.42578125" bestFit="1" customWidth="1"/>
    <col min="6658" max="6658" width="18.140625" bestFit="1" customWidth="1"/>
    <col min="6659" max="6659" width="28.5703125" bestFit="1" customWidth="1"/>
    <col min="6660" max="6660" width="18.5703125" bestFit="1" customWidth="1"/>
    <col min="6661" max="6661" width="4.140625" bestFit="1" customWidth="1"/>
    <col min="6662" max="6662" width="6" bestFit="1" customWidth="1"/>
    <col min="6663" max="6663" width="9" bestFit="1" customWidth="1"/>
    <col min="6903" max="6903" width="3" bestFit="1" customWidth="1"/>
    <col min="6904" max="6904" width="2" bestFit="1" customWidth="1"/>
    <col min="6905" max="6905" width="5" bestFit="1" customWidth="1"/>
    <col min="6906" max="6906" width="22" bestFit="1" customWidth="1"/>
    <col min="6907" max="6907" width="40.5703125" bestFit="1" customWidth="1"/>
    <col min="6908" max="6908" width="18.5703125" bestFit="1" customWidth="1"/>
    <col min="6909" max="6909" width="6.42578125" bestFit="1" customWidth="1"/>
    <col min="6910" max="6910" width="7" bestFit="1" customWidth="1"/>
    <col min="6911" max="6911" width="9" bestFit="1" customWidth="1"/>
    <col min="6913" max="6913" width="9.42578125" bestFit="1" customWidth="1"/>
    <col min="6914" max="6914" width="18.140625" bestFit="1" customWidth="1"/>
    <col min="6915" max="6915" width="28.5703125" bestFit="1" customWidth="1"/>
    <col min="6916" max="6916" width="18.5703125" bestFit="1" customWidth="1"/>
    <col min="6917" max="6917" width="4.140625" bestFit="1" customWidth="1"/>
    <col min="6918" max="6918" width="6" bestFit="1" customWidth="1"/>
    <col min="6919" max="6919" width="9" bestFit="1" customWidth="1"/>
    <col min="7159" max="7159" width="3" bestFit="1" customWidth="1"/>
    <col min="7160" max="7160" width="2" bestFit="1" customWidth="1"/>
    <col min="7161" max="7161" width="5" bestFit="1" customWidth="1"/>
    <col min="7162" max="7162" width="22" bestFit="1" customWidth="1"/>
    <col min="7163" max="7163" width="40.5703125" bestFit="1" customWidth="1"/>
    <col min="7164" max="7164" width="18.5703125" bestFit="1" customWidth="1"/>
    <col min="7165" max="7165" width="6.42578125" bestFit="1" customWidth="1"/>
    <col min="7166" max="7166" width="7" bestFit="1" customWidth="1"/>
    <col min="7167" max="7167" width="9" bestFit="1" customWidth="1"/>
    <col min="7169" max="7169" width="9.42578125" bestFit="1" customWidth="1"/>
    <col min="7170" max="7170" width="18.140625" bestFit="1" customWidth="1"/>
    <col min="7171" max="7171" width="28.5703125" bestFit="1" customWidth="1"/>
    <col min="7172" max="7172" width="18.5703125" bestFit="1" customWidth="1"/>
    <col min="7173" max="7173" width="4.140625" bestFit="1" customWidth="1"/>
    <col min="7174" max="7174" width="6" bestFit="1" customWidth="1"/>
    <col min="7175" max="7175" width="9" bestFit="1" customWidth="1"/>
    <col min="7415" max="7415" width="3" bestFit="1" customWidth="1"/>
    <col min="7416" max="7416" width="2" bestFit="1" customWidth="1"/>
    <col min="7417" max="7417" width="5" bestFit="1" customWidth="1"/>
    <col min="7418" max="7418" width="22" bestFit="1" customWidth="1"/>
    <col min="7419" max="7419" width="40.5703125" bestFit="1" customWidth="1"/>
    <col min="7420" max="7420" width="18.5703125" bestFit="1" customWidth="1"/>
    <col min="7421" max="7421" width="6.42578125" bestFit="1" customWidth="1"/>
    <col min="7422" max="7422" width="7" bestFit="1" customWidth="1"/>
    <col min="7423" max="7423" width="9" bestFit="1" customWidth="1"/>
    <col min="7425" max="7425" width="9.42578125" bestFit="1" customWidth="1"/>
    <col min="7426" max="7426" width="18.140625" bestFit="1" customWidth="1"/>
    <col min="7427" max="7427" width="28.5703125" bestFit="1" customWidth="1"/>
    <col min="7428" max="7428" width="18.5703125" bestFit="1" customWidth="1"/>
    <col min="7429" max="7429" width="4.140625" bestFit="1" customWidth="1"/>
    <col min="7430" max="7430" width="6" bestFit="1" customWidth="1"/>
    <col min="7431" max="7431" width="9" bestFit="1" customWidth="1"/>
    <col min="7671" max="7671" width="3" bestFit="1" customWidth="1"/>
    <col min="7672" max="7672" width="2" bestFit="1" customWidth="1"/>
    <col min="7673" max="7673" width="5" bestFit="1" customWidth="1"/>
    <col min="7674" max="7674" width="22" bestFit="1" customWidth="1"/>
    <col min="7675" max="7675" width="40.5703125" bestFit="1" customWidth="1"/>
    <col min="7676" max="7676" width="18.5703125" bestFit="1" customWidth="1"/>
    <col min="7677" max="7677" width="6.42578125" bestFit="1" customWidth="1"/>
    <col min="7678" max="7678" width="7" bestFit="1" customWidth="1"/>
    <col min="7679" max="7679" width="9" bestFit="1" customWidth="1"/>
    <col min="7681" max="7681" width="9.42578125" bestFit="1" customWidth="1"/>
    <col min="7682" max="7682" width="18.140625" bestFit="1" customWidth="1"/>
    <col min="7683" max="7683" width="28.5703125" bestFit="1" customWidth="1"/>
    <col min="7684" max="7684" width="18.5703125" bestFit="1" customWidth="1"/>
    <col min="7685" max="7685" width="4.140625" bestFit="1" customWidth="1"/>
    <col min="7686" max="7686" width="6" bestFit="1" customWidth="1"/>
    <col min="7687" max="7687" width="9" bestFit="1" customWidth="1"/>
    <col min="7927" max="7927" width="3" bestFit="1" customWidth="1"/>
    <col min="7928" max="7928" width="2" bestFit="1" customWidth="1"/>
    <col min="7929" max="7929" width="5" bestFit="1" customWidth="1"/>
    <col min="7930" max="7930" width="22" bestFit="1" customWidth="1"/>
    <col min="7931" max="7931" width="40.5703125" bestFit="1" customWidth="1"/>
    <col min="7932" max="7932" width="18.5703125" bestFit="1" customWidth="1"/>
    <col min="7933" max="7933" width="6.42578125" bestFit="1" customWidth="1"/>
    <col min="7934" max="7934" width="7" bestFit="1" customWidth="1"/>
    <col min="7935" max="7935" width="9" bestFit="1" customWidth="1"/>
    <col min="7937" max="7937" width="9.42578125" bestFit="1" customWidth="1"/>
    <col min="7938" max="7938" width="18.140625" bestFit="1" customWidth="1"/>
    <col min="7939" max="7939" width="28.5703125" bestFit="1" customWidth="1"/>
    <col min="7940" max="7940" width="18.5703125" bestFit="1" customWidth="1"/>
    <col min="7941" max="7941" width="4.140625" bestFit="1" customWidth="1"/>
    <col min="7942" max="7942" width="6" bestFit="1" customWidth="1"/>
    <col min="7943" max="7943" width="9" bestFit="1" customWidth="1"/>
    <col min="8183" max="8183" width="3" bestFit="1" customWidth="1"/>
    <col min="8184" max="8184" width="2" bestFit="1" customWidth="1"/>
    <col min="8185" max="8185" width="5" bestFit="1" customWidth="1"/>
    <col min="8186" max="8186" width="22" bestFit="1" customWidth="1"/>
    <col min="8187" max="8187" width="40.5703125" bestFit="1" customWidth="1"/>
    <col min="8188" max="8188" width="18.5703125" bestFit="1" customWidth="1"/>
    <col min="8189" max="8189" width="6.42578125" bestFit="1" customWidth="1"/>
    <col min="8190" max="8190" width="7" bestFit="1" customWidth="1"/>
    <col min="8191" max="8191" width="9" bestFit="1" customWidth="1"/>
    <col min="8193" max="8193" width="9.42578125" bestFit="1" customWidth="1"/>
    <col min="8194" max="8194" width="18.140625" bestFit="1" customWidth="1"/>
    <col min="8195" max="8195" width="28.5703125" bestFit="1" customWidth="1"/>
    <col min="8196" max="8196" width="18.5703125" bestFit="1" customWidth="1"/>
    <col min="8197" max="8197" width="4.140625" bestFit="1" customWidth="1"/>
    <col min="8198" max="8198" width="6" bestFit="1" customWidth="1"/>
    <col min="8199" max="8199" width="9" bestFit="1" customWidth="1"/>
    <col min="8439" max="8439" width="3" bestFit="1" customWidth="1"/>
    <col min="8440" max="8440" width="2" bestFit="1" customWidth="1"/>
    <col min="8441" max="8441" width="5" bestFit="1" customWidth="1"/>
    <col min="8442" max="8442" width="22" bestFit="1" customWidth="1"/>
    <col min="8443" max="8443" width="40.5703125" bestFit="1" customWidth="1"/>
    <col min="8444" max="8444" width="18.5703125" bestFit="1" customWidth="1"/>
    <col min="8445" max="8445" width="6.42578125" bestFit="1" customWidth="1"/>
    <col min="8446" max="8446" width="7" bestFit="1" customWidth="1"/>
    <col min="8447" max="8447" width="9" bestFit="1" customWidth="1"/>
    <col min="8449" max="8449" width="9.42578125" bestFit="1" customWidth="1"/>
    <col min="8450" max="8450" width="18.140625" bestFit="1" customWidth="1"/>
    <col min="8451" max="8451" width="28.5703125" bestFit="1" customWidth="1"/>
    <col min="8452" max="8452" width="18.5703125" bestFit="1" customWidth="1"/>
    <col min="8453" max="8453" width="4.140625" bestFit="1" customWidth="1"/>
    <col min="8454" max="8454" width="6" bestFit="1" customWidth="1"/>
    <col min="8455" max="8455" width="9" bestFit="1" customWidth="1"/>
    <col min="8695" max="8695" width="3" bestFit="1" customWidth="1"/>
    <col min="8696" max="8696" width="2" bestFit="1" customWidth="1"/>
    <col min="8697" max="8697" width="5" bestFit="1" customWidth="1"/>
    <col min="8698" max="8698" width="22" bestFit="1" customWidth="1"/>
    <col min="8699" max="8699" width="40.5703125" bestFit="1" customWidth="1"/>
    <col min="8700" max="8700" width="18.5703125" bestFit="1" customWidth="1"/>
    <col min="8701" max="8701" width="6.42578125" bestFit="1" customWidth="1"/>
    <col min="8702" max="8702" width="7" bestFit="1" customWidth="1"/>
    <col min="8703" max="8703" width="9" bestFit="1" customWidth="1"/>
    <col min="8705" max="8705" width="9.42578125" bestFit="1" customWidth="1"/>
    <col min="8706" max="8706" width="18.140625" bestFit="1" customWidth="1"/>
    <col min="8707" max="8707" width="28.5703125" bestFit="1" customWidth="1"/>
    <col min="8708" max="8708" width="18.5703125" bestFit="1" customWidth="1"/>
    <col min="8709" max="8709" width="4.140625" bestFit="1" customWidth="1"/>
    <col min="8710" max="8710" width="6" bestFit="1" customWidth="1"/>
    <col min="8711" max="8711" width="9" bestFit="1" customWidth="1"/>
    <col min="8951" max="8951" width="3" bestFit="1" customWidth="1"/>
    <col min="8952" max="8952" width="2" bestFit="1" customWidth="1"/>
    <col min="8953" max="8953" width="5" bestFit="1" customWidth="1"/>
    <col min="8954" max="8954" width="22" bestFit="1" customWidth="1"/>
    <col min="8955" max="8955" width="40.5703125" bestFit="1" customWidth="1"/>
    <col min="8956" max="8956" width="18.5703125" bestFit="1" customWidth="1"/>
    <col min="8957" max="8957" width="6.42578125" bestFit="1" customWidth="1"/>
    <col min="8958" max="8958" width="7" bestFit="1" customWidth="1"/>
    <col min="8959" max="8959" width="9" bestFit="1" customWidth="1"/>
    <col min="8961" max="8961" width="9.42578125" bestFit="1" customWidth="1"/>
    <col min="8962" max="8962" width="18.140625" bestFit="1" customWidth="1"/>
    <col min="8963" max="8963" width="28.5703125" bestFit="1" customWidth="1"/>
    <col min="8964" max="8964" width="18.5703125" bestFit="1" customWidth="1"/>
    <col min="8965" max="8965" width="4.140625" bestFit="1" customWidth="1"/>
    <col min="8966" max="8966" width="6" bestFit="1" customWidth="1"/>
    <col min="8967" max="8967" width="9" bestFit="1" customWidth="1"/>
    <col min="9207" max="9207" width="3" bestFit="1" customWidth="1"/>
    <col min="9208" max="9208" width="2" bestFit="1" customWidth="1"/>
    <col min="9209" max="9209" width="5" bestFit="1" customWidth="1"/>
    <col min="9210" max="9210" width="22" bestFit="1" customWidth="1"/>
    <col min="9211" max="9211" width="40.5703125" bestFit="1" customWidth="1"/>
    <col min="9212" max="9212" width="18.5703125" bestFit="1" customWidth="1"/>
    <col min="9213" max="9213" width="6.42578125" bestFit="1" customWidth="1"/>
    <col min="9214" max="9214" width="7" bestFit="1" customWidth="1"/>
    <col min="9215" max="9215" width="9" bestFit="1" customWidth="1"/>
    <col min="9217" max="9217" width="9.42578125" bestFit="1" customWidth="1"/>
    <col min="9218" max="9218" width="18.140625" bestFit="1" customWidth="1"/>
    <col min="9219" max="9219" width="28.5703125" bestFit="1" customWidth="1"/>
    <col min="9220" max="9220" width="18.5703125" bestFit="1" customWidth="1"/>
    <col min="9221" max="9221" width="4.140625" bestFit="1" customWidth="1"/>
    <col min="9222" max="9222" width="6" bestFit="1" customWidth="1"/>
    <col min="9223" max="9223" width="9" bestFit="1" customWidth="1"/>
    <col min="9463" max="9463" width="3" bestFit="1" customWidth="1"/>
    <col min="9464" max="9464" width="2" bestFit="1" customWidth="1"/>
    <col min="9465" max="9465" width="5" bestFit="1" customWidth="1"/>
    <col min="9466" max="9466" width="22" bestFit="1" customWidth="1"/>
    <col min="9467" max="9467" width="40.5703125" bestFit="1" customWidth="1"/>
    <col min="9468" max="9468" width="18.5703125" bestFit="1" customWidth="1"/>
    <col min="9469" max="9469" width="6.42578125" bestFit="1" customWidth="1"/>
    <col min="9470" max="9470" width="7" bestFit="1" customWidth="1"/>
    <col min="9471" max="9471" width="9" bestFit="1" customWidth="1"/>
    <col min="9473" max="9473" width="9.42578125" bestFit="1" customWidth="1"/>
    <col min="9474" max="9474" width="18.140625" bestFit="1" customWidth="1"/>
    <col min="9475" max="9475" width="28.5703125" bestFit="1" customWidth="1"/>
    <col min="9476" max="9476" width="18.5703125" bestFit="1" customWidth="1"/>
    <col min="9477" max="9477" width="4.140625" bestFit="1" customWidth="1"/>
    <col min="9478" max="9478" width="6" bestFit="1" customWidth="1"/>
    <col min="9479" max="9479" width="9" bestFit="1" customWidth="1"/>
    <col min="9719" max="9719" width="3" bestFit="1" customWidth="1"/>
    <col min="9720" max="9720" width="2" bestFit="1" customWidth="1"/>
    <col min="9721" max="9721" width="5" bestFit="1" customWidth="1"/>
    <col min="9722" max="9722" width="22" bestFit="1" customWidth="1"/>
    <col min="9723" max="9723" width="40.5703125" bestFit="1" customWidth="1"/>
    <col min="9724" max="9724" width="18.5703125" bestFit="1" customWidth="1"/>
    <col min="9725" max="9725" width="6.42578125" bestFit="1" customWidth="1"/>
    <col min="9726" max="9726" width="7" bestFit="1" customWidth="1"/>
    <col min="9727" max="9727" width="9" bestFit="1" customWidth="1"/>
    <col min="9729" max="9729" width="9.42578125" bestFit="1" customWidth="1"/>
    <col min="9730" max="9730" width="18.140625" bestFit="1" customWidth="1"/>
    <col min="9731" max="9731" width="28.5703125" bestFit="1" customWidth="1"/>
    <col min="9732" max="9732" width="18.5703125" bestFit="1" customWidth="1"/>
    <col min="9733" max="9733" width="4.140625" bestFit="1" customWidth="1"/>
    <col min="9734" max="9734" width="6" bestFit="1" customWidth="1"/>
    <col min="9735" max="9735" width="9" bestFit="1" customWidth="1"/>
    <col min="9975" max="9975" width="3" bestFit="1" customWidth="1"/>
    <col min="9976" max="9976" width="2" bestFit="1" customWidth="1"/>
    <col min="9977" max="9977" width="5" bestFit="1" customWidth="1"/>
    <col min="9978" max="9978" width="22" bestFit="1" customWidth="1"/>
    <col min="9979" max="9979" width="40.5703125" bestFit="1" customWidth="1"/>
    <col min="9980" max="9980" width="18.5703125" bestFit="1" customWidth="1"/>
    <col min="9981" max="9981" width="6.42578125" bestFit="1" customWidth="1"/>
    <col min="9982" max="9982" width="7" bestFit="1" customWidth="1"/>
    <col min="9983" max="9983" width="9" bestFit="1" customWidth="1"/>
    <col min="9985" max="9985" width="9.42578125" bestFit="1" customWidth="1"/>
    <col min="9986" max="9986" width="18.140625" bestFit="1" customWidth="1"/>
    <col min="9987" max="9987" width="28.5703125" bestFit="1" customWidth="1"/>
    <col min="9988" max="9988" width="18.5703125" bestFit="1" customWidth="1"/>
    <col min="9989" max="9989" width="4.140625" bestFit="1" customWidth="1"/>
    <col min="9990" max="9990" width="6" bestFit="1" customWidth="1"/>
    <col min="9991" max="9991" width="9" bestFit="1" customWidth="1"/>
    <col min="10231" max="10231" width="3" bestFit="1" customWidth="1"/>
    <col min="10232" max="10232" width="2" bestFit="1" customWidth="1"/>
    <col min="10233" max="10233" width="5" bestFit="1" customWidth="1"/>
    <col min="10234" max="10234" width="22" bestFit="1" customWidth="1"/>
    <col min="10235" max="10235" width="40.5703125" bestFit="1" customWidth="1"/>
    <col min="10236" max="10236" width="18.5703125" bestFit="1" customWidth="1"/>
    <col min="10237" max="10237" width="6.42578125" bestFit="1" customWidth="1"/>
    <col min="10238" max="10238" width="7" bestFit="1" customWidth="1"/>
    <col min="10239" max="10239" width="9" bestFit="1" customWidth="1"/>
    <col min="10241" max="10241" width="9.42578125" bestFit="1" customWidth="1"/>
    <col min="10242" max="10242" width="18.140625" bestFit="1" customWidth="1"/>
    <col min="10243" max="10243" width="28.5703125" bestFit="1" customWidth="1"/>
    <col min="10244" max="10244" width="18.5703125" bestFit="1" customWidth="1"/>
    <col min="10245" max="10245" width="4.140625" bestFit="1" customWidth="1"/>
    <col min="10246" max="10246" width="6" bestFit="1" customWidth="1"/>
    <col min="10247" max="10247" width="9" bestFit="1" customWidth="1"/>
    <col min="10487" max="10487" width="3" bestFit="1" customWidth="1"/>
    <col min="10488" max="10488" width="2" bestFit="1" customWidth="1"/>
    <col min="10489" max="10489" width="5" bestFit="1" customWidth="1"/>
    <col min="10490" max="10490" width="22" bestFit="1" customWidth="1"/>
    <col min="10491" max="10491" width="40.5703125" bestFit="1" customWidth="1"/>
    <col min="10492" max="10492" width="18.5703125" bestFit="1" customWidth="1"/>
    <col min="10493" max="10493" width="6.42578125" bestFit="1" customWidth="1"/>
    <col min="10494" max="10494" width="7" bestFit="1" customWidth="1"/>
    <col min="10495" max="10495" width="9" bestFit="1" customWidth="1"/>
    <col min="10497" max="10497" width="9.42578125" bestFit="1" customWidth="1"/>
    <col min="10498" max="10498" width="18.140625" bestFit="1" customWidth="1"/>
    <col min="10499" max="10499" width="28.5703125" bestFit="1" customWidth="1"/>
    <col min="10500" max="10500" width="18.5703125" bestFit="1" customWidth="1"/>
    <col min="10501" max="10501" width="4.140625" bestFit="1" customWidth="1"/>
    <col min="10502" max="10502" width="6" bestFit="1" customWidth="1"/>
    <col min="10503" max="10503" width="9" bestFit="1" customWidth="1"/>
    <col min="10743" max="10743" width="3" bestFit="1" customWidth="1"/>
    <col min="10744" max="10744" width="2" bestFit="1" customWidth="1"/>
    <col min="10745" max="10745" width="5" bestFit="1" customWidth="1"/>
    <col min="10746" max="10746" width="22" bestFit="1" customWidth="1"/>
    <col min="10747" max="10747" width="40.5703125" bestFit="1" customWidth="1"/>
    <col min="10748" max="10748" width="18.5703125" bestFit="1" customWidth="1"/>
    <col min="10749" max="10749" width="6.42578125" bestFit="1" customWidth="1"/>
    <col min="10750" max="10750" width="7" bestFit="1" customWidth="1"/>
    <col min="10751" max="10751" width="9" bestFit="1" customWidth="1"/>
    <col min="10753" max="10753" width="9.42578125" bestFit="1" customWidth="1"/>
    <col min="10754" max="10754" width="18.140625" bestFit="1" customWidth="1"/>
    <col min="10755" max="10755" width="28.5703125" bestFit="1" customWidth="1"/>
    <col min="10756" max="10756" width="18.5703125" bestFit="1" customWidth="1"/>
    <col min="10757" max="10757" width="4.140625" bestFit="1" customWidth="1"/>
    <col min="10758" max="10758" width="6" bestFit="1" customWidth="1"/>
    <col min="10759" max="10759" width="9" bestFit="1" customWidth="1"/>
    <col min="10999" max="10999" width="3" bestFit="1" customWidth="1"/>
    <col min="11000" max="11000" width="2" bestFit="1" customWidth="1"/>
    <col min="11001" max="11001" width="5" bestFit="1" customWidth="1"/>
    <col min="11002" max="11002" width="22" bestFit="1" customWidth="1"/>
    <col min="11003" max="11003" width="40.5703125" bestFit="1" customWidth="1"/>
    <col min="11004" max="11004" width="18.5703125" bestFit="1" customWidth="1"/>
    <col min="11005" max="11005" width="6.42578125" bestFit="1" customWidth="1"/>
    <col min="11006" max="11006" width="7" bestFit="1" customWidth="1"/>
    <col min="11007" max="11007" width="9" bestFit="1" customWidth="1"/>
    <col min="11009" max="11009" width="9.42578125" bestFit="1" customWidth="1"/>
    <col min="11010" max="11010" width="18.140625" bestFit="1" customWidth="1"/>
    <col min="11011" max="11011" width="28.5703125" bestFit="1" customWidth="1"/>
    <col min="11012" max="11012" width="18.5703125" bestFit="1" customWidth="1"/>
    <col min="11013" max="11013" width="4.140625" bestFit="1" customWidth="1"/>
    <col min="11014" max="11014" width="6" bestFit="1" customWidth="1"/>
    <col min="11015" max="11015" width="9" bestFit="1" customWidth="1"/>
    <col min="11255" max="11255" width="3" bestFit="1" customWidth="1"/>
    <col min="11256" max="11256" width="2" bestFit="1" customWidth="1"/>
    <col min="11257" max="11257" width="5" bestFit="1" customWidth="1"/>
    <col min="11258" max="11258" width="22" bestFit="1" customWidth="1"/>
    <col min="11259" max="11259" width="40.5703125" bestFit="1" customWidth="1"/>
    <col min="11260" max="11260" width="18.5703125" bestFit="1" customWidth="1"/>
    <col min="11261" max="11261" width="6.42578125" bestFit="1" customWidth="1"/>
    <col min="11262" max="11262" width="7" bestFit="1" customWidth="1"/>
    <col min="11263" max="11263" width="9" bestFit="1" customWidth="1"/>
    <col min="11265" max="11265" width="9.42578125" bestFit="1" customWidth="1"/>
    <col min="11266" max="11266" width="18.140625" bestFit="1" customWidth="1"/>
    <col min="11267" max="11267" width="28.5703125" bestFit="1" customWidth="1"/>
    <col min="11268" max="11268" width="18.5703125" bestFit="1" customWidth="1"/>
    <col min="11269" max="11269" width="4.140625" bestFit="1" customWidth="1"/>
    <col min="11270" max="11270" width="6" bestFit="1" customWidth="1"/>
    <col min="11271" max="11271" width="9" bestFit="1" customWidth="1"/>
    <col min="11511" max="11511" width="3" bestFit="1" customWidth="1"/>
    <col min="11512" max="11512" width="2" bestFit="1" customWidth="1"/>
    <col min="11513" max="11513" width="5" bestFit="1" customWidth="1"/>
    <col min="11514" max="11514" width="22" bestFit="1" customWidth="1"/>
    <col min="11515" max="11515" width="40.5703125" bestFit="1" customWidth="1"/>
    <col min="11516" max="11516" width="18.5703125" bestFit="1" customWidth="1"/>
    <col min="11517" max="11517" width="6.42578125" bestFit="1" customWidth="1"/>
    <col min="11518" max="11518" width="7" bestFit="1" customWidth="1"/>
    <col min="11519" max="11519" width="9" bestFit="1" customWidth="1"/>
    <col min="11521" max="11521" width="9.42578125" bestFit="1" customWidth="1"/>
    <col min="11522" max="11522" width="18.140625" bestFit="1" customWidth="1"/>
    <col min="11523" max="11523" width="28.5703125" bestFit="1" customWidth="1"/>
    <col min="11524" max="11524" width="18.5703125" bestFit="1" customWidth="1"/>
    <col min="11525" max="11525" width="4.140625" bestFit="1" customWidth="1"/>
    <col min="11526" max="11526" width="6" bestFit="1" customWidth="1"/>
    <col min="11527" max="11527" width="9" bestFit="1" customWidth="1"/>
    <col min="11767" max="11767" width="3" bestFit="1" customWidth="1"/>
    <col min="11768" max="11768" width="2" bestFit="1" customWidth="1"/>
    <col min="11769" max="11769" width="5" bestFit="1" customWidth="1"/>
    <col min="11770" max="11770" width="22" bestFit="1" customWidth="1"/>
    <col min="11771" max="11771" width="40.5703125" bestFit="1" customWidth="1"/>
    <col min="11772" max="11772" width="18.5703125" bestFit="1" customWidth="1"/>
    <col min="11773" max="11773" width="6.42578125" bestFit="1" customWidth="1"/>
    <col min="11774" max="11774" width="7" bestFit="1" customWidth="1"/>
    <col min="11775" max="11775" width="9" bestFit="1" customWidth="1"/>
    <col min="11777" max="11777" width="9.42578125" bestFit="1" customWidth="1"/>
    <col min="11778" max="11778" width="18.140625" bestFit="1" customWidth="1"/>
    <col min="11779" max="11779" width="28.5703125" bestFit="1" customWidth="1"/>
    <col min="11780" max="11780" width="18.5703125" bestFit="1" customWidth="1"/>
    <col min="11781" max="11781" width="4.140625" bestFit="1" customWidth="1"/>
    <col min="11782" max="11782" width="6" bestFit="1" customWidth="1"/>
    <col min="11783" max="11783" width="9" bestFit="1" customWidth="1"/>
    <col min="12023" max="12023" width="3" bestFit="1" customWidth="1"/>
    <col min="12024" max="12024" width="2" bestFit="1" customWidth="1"/>
    <col min="12025" max="12025" width="5" bestFit="1" customWidth="1"/>
    <col min="12026" max="12026" width="22" bestFit="1" customWidth="1"/>
    <col min="12027" max="12027" width="40.5703125" bestFit="1" customWidth="1"/>
    <col min="12028" max="12028" width="18.5703125" bestFit="1" customWidth="1"/>
    <col min="12029" max="12029" width="6.42578125" bestFit="1" customWidth="1"/>
    <col min="12030" max="12030" width="7" bestFit="1" customWidth="1"/>
    <col min="12031" max="12031" width="9" bestFit="1" customWidth="1"/>
    <col min="12033" max="12033" width="9.42578125" bestFit="1" customWidth="1"/>
    <col min="12034" max="12034" width="18.140625" bestFit="1" customWidth="1"/>
    <col min="12035" max="12035" width="28.5703125" bestFit="1" customWidth="1"/>
    <col min="12036" max="12036" width="18.5703125" bestFit="1" customWidth="1"/>
    <col min="12037" max="12037" width="4.140625" bestFit="1" customWidth="1"/>
    <col min="12038" max="12038" width="6" bestFit="1" customWidth="1"/>
    <col min="12039" max="12039" width="9" bestFit="1" customWidth="1"/>
    <col min="12279" max="12279" width="3" bestFit="1" customWidth="1"/>
    <col min="12280" max="12280" width="2" bestFit="1" customWidth="1"/>
    <col min="12281" max="12281" width="5" bestFit="1" customWidth="1"/>
    <col min="12282" max="12282" width="22" bestFit="1" customWidth="1"/>
    <col min="12283" max="12283" width="40.5703125" bestFit="1" customWidth="1"/>
    <col min="12284" max="12284" width="18.5703125" bestFit="1" customWidth="1"/>
    <col min="12285" max="12285" width="6.42578125" bestFit="1" customWidth="1"/>
    <col min="12286" max="12286" width="7" bestFit="1" customWidth="1"/>
    <col min="12287" max="12287" width="9" bestFit="1" customWidth="1"/>
    <col min="12289" max="12289" width="9.42578125" bestFit="1" customWidth="1"/>
    <col min="12290" max="12290" width="18.140625" bestFit="1" customWidth="1"/>
    <col min="12291" max="12291" width="28.5703125" bestFit="1" customWidth="1"/>
    <col min="12292" max="12292" width="18.5703125" bestFit="1" customWidth="1"/>
    <col min="12293" max="12293" width="4.140625" bestFit="1" customWidth="1"/>
    <col min="12294" max="12294" width="6" bestFit="1" customWidth="1"/>
    <col min="12295" max="12295" width="9" bestFit="1" customWidth="1"/>
    <col min="12535" max="12535" width="3" bestFit="1" customWidth="1"/>
    <col min="12536" max="12536" width="2" bestFit="1" customWidth="1"/>
    <col min="12537" max="12537" width="5" bestFit="1" customWidth="1"/>
    <col min="12538" max="12538" width="22" bestFit="1" customWidth="1"/>
    <col min="12539" max="12539" width="40.5703125" bestFit="1" customWidth="1"/>
    <col min="12540" max="12540" width="18.5703125" bestFit="1" customWidth="1"/>
    <col min="12541" max="12541" width="6.42578125" bestFit="1" customWidth="1"/>
    <col min="12542" max="12542" width="7" bestFit="1" customWidth="1"/>
    <col min="12543" max="12543" width="9" bestFit="1" customWidth="1"/>
    <col min="12545" max="12545" width="9.42578125" bestFit="1" customWidth="1"/>
    <col min="12546" max="12546" width="18.140625" bestFit="1" customWidth="1"/>
    <col min="12547" max="12547" width="28.5703125" bestFit="1" customWidth="1"/>
    <col min="12548" max="12548" width="18.5703125" bestFit="1" customWidth="1"/>
    <col min="12549" max="12549" width="4.140625" bestFit="1" customWidth="1"/>
    <col min="12550" max="12550" width="6" bestFit="1" customWidth="1"/>
    <col min="12551" max="12551" width="9" bestFit="1" customWidth="1"/>
    <col min="12791" max="12791" width="3" bestFit="1" customWidth="1"/>
    <col min="12792" max="12792" width="2" bestFit="1" customWidth="1"/>
    <col min="12793" max="12793" width="5" bestFit="1" customWidth="1"/>
    <col min="12794" max="12794" width="22" bestFit="1" customWidth="1"/>
    <col min="12795" max="12795" width="40.5703125" bestFit="1" customWidth="1"/>
    <col min="12796" max="12796" width="18.5703125" bestFit="1" customWidth="1"/>
    <col min="12797" max="12797" width="6.42578125" bestFit="1" customWidth="1"/>
    <col min="12798" max="12798" width="7" bestFit="1" customWidth="1"/>
    <col min="12799" max="12799" width="9" bestFit="1" customWidth="1"/>
    <col min="12801" max="12801" width="9.42578125" bestFit="1" customWidth="1"/>
    <col min="12802" max="12802" width="18.140625" bestFit="1" customWidth="1"/>
    <col min="12803" max="12803" width="28.5703125" bestFit="1" customWidth="1"/>
    <col min="12804" max="12804" width="18.5703125" bestFit="1" customWidth="1"/>
    <col min="12805" max="12805" width="4.140625" bestFit="1" customWidth="1"/>
    <col min="12806" max="12806" width="6" bestFit="1" customWidth="1"/>
    <col min="12807" max="12807" width="9" bestFit="1" customWidth="1"/>
    <col min="13047" max="13047" width="3" bestFit="1" customWidth="1"/>
    <col min="13048" max="13048" width="2" bestFit="1" customWidth="1"/>
    <col min="13049" max="13049" width="5" bestFit="1" customWidth="1"/>
    <col min="13050" max="13050" width="22" bestFit="1" customWidth="1"/>
    <col min="13051" max="13051" width="40.5703125" bestFit="1" customWidth="1"/>
    <col min="13052" max="13052" width="18.5703125" bestFit="1" customWidth="1"/>
    <col min="13053" max="13053" width="6.42578125" bestFit="1" customWidth="1"/>
    <col min="13054" max="13054" width="7" bestFit="1" customWidth="1"/>
    <col min="13055" max="13055" width="9" bestFit="1" customWidth="1"/>
    <col min="13057" max="13057" width="9.42578125" bestFit="1" customWidth="1"/>
    <col min="13058" max="13058" width="18.140625" bestFit="1" customWidth="1"/>
    <col min="13059" max="13059" width="28.5703125" bestFit="1" customWidth="1"/>
    <col min="13060" max="13060" width="18.5703125" bestFit="1" customWidth="1"/>
    <col min="13061" max="13061" width="4.140625" bestFit="1" customWidth="1"/>
    <col min="13062" max="13062" width="6" bestFit="1" customWidth="1"/>
    <col min="13063" max="13063" width="9" bestFit="1" customWidth="1"/>
    <col min="13303" max="13303" width="3" bestFit="1" customWidth="1"/>
    <col min="13304" max="13304" width="2" bestFit="1" customWidth="1"/>
    <col min="13305" max="13305" width="5" bestFit="1" customWidth="1"/>
    <col min="13306" max="13306" width="22" bestFit="1" customWidth="1"/>
    <col min="13307" max="13307" width="40.5703125" bestFit="1" customWidth="1"/>
    <col min="13308" max="13308" width="18.5703125" bestFit="1" customWidth="1"/>
    <col min="13309" max="13309" width="6.42578125" bestFit="1" customWidth="1"/>
    <col min="13310" max="13310" width="7" bestFit="1" customWidth="1"/>
    <col min="13311" max="13311" width="9" bestFit="1" customWidth="1"/>
    <col min="13313" max="13313" width="9.42578125" bestFit="1" customWidth="1"/>
    <col min="13314" max="13314" width="18.140625" bestFit="1" customWidth="1"/>
    <col min="13315" max="13315" width="28.5703125" bestFit="1" customWidth="1"/>
    <col min="13316" max="13316" width="18.5703125" bestFit="1" customWidth="1"/>
    <col min="13317" max="13317" width="4.140625" bestFit="1" customWidth="1"/>
    <col min="13318" max="13318" width="6" bestFit="1" customWidth="1"/>
    <col min="13319" max="13319" width="9" bestFit="1" customWidth="1"/>
    <col min="13559" max="13559" width="3" bestFit="1" customWidth="1"/>
    <col min="13560" max="13560" width="2" bestFit="1" customWidth="1"/>
    <col min="13561" max="13561" width="5" bestFit="1" customWidth="1"/>
    <col min="13562" max="13562" width="22" bestFit="1" customWidth="1"/>
    <col min="13563" max="13563" width="40.5703125" bestFit="1" customWidth="1"/>
    <col min="13564" max="13564" width="18.5703125" bestFit="1" customWidth="1"/>
    <col min="13565" max="13565" width="6.42578125" bestFit="1" customWidth="1"/>
    <col min="13566" max="13566" width="7" bestFit="1" customWidth="1"/>
    <col min="13567" max="13567" width="9" bestFit="1" customWidth="1"/>
    <col min="13569" max="13569" width="9.42578125" bestFit="1" customWidth="1"/>
    <col min="13570" max="13570" width="18.140625" bestFit="1" customWidth="1"/>
    <col min="13571" max="13571" width="28.5703125" bestFit="1" customWidth="1"/>
    <col min="13572" max="13572" width="18.5703125" bestFit="1" customWidth="1"/>
    <col min="13573" max="13573" width="4.140625" bestFit="1" customWidth="1"/>
    <col min="13574" max="13574" width="6" bestFit="1" customWidth="1"/>
    <col min="13575" max="13575" width="9" bestFit="1" customWidth="1"/>
    <col min="13815" max="13815" width="3" bestFit="1" customWidth="1"/>
    <col min="13816" max="13816" width="2" bestFit="1" customWidth="1"/>
    <col min="13817" max="13817" width="5" bestFit="1" customWidth="1"/>
    <col min="13818" max="13818" width="22" bestFit="1" customWidth="1"/>
    <col min="13819" max="13819" width="40.5703125" bestFit="1" customWidth="1"/>
    <col min="13820" max="13820" width="18.5703125" bestFit="1" customWidth="1"/>
    <col min="13821" max="13821" width="6.42578125" bestFit="1" customWidth="1"/>
    <col min="13822" max="13822" width="7" bestFit="1" customWidth="1"/>
    <col min="13823" max="13823" width="9" bestFit="1" customWidth="1"/>
    <col min="13825" max="13825" width="9.42578125" bestFit="1" customWidth="1"/>
    <col min="13826" max="13826" width="18.140625" bestFit="1" customWidth="1"/>
    <col min="13827" max="13827" width="28.5703125" bestFit="1" customWidth="1"/>
    <col min="13828" max="13828" width="18.5703125" bestFit="1" customWidth="1"/>
    <col min="13829" max="13829" width="4.140625" bestFit="1" customWidth="1"/>
    <col min="13830" max="13830" width="6" bestFit="1" customWidth="1"/>
    <col min="13831" max="13831" width="9" bestFit="1" customWidth="1"/>
    <col min="14071" max="14071" width="3" bestFit="1" customWidth="1"/>
    <col min="14072" max="14072" width="2" bestFit="1" customWidth="1"/>
    <col min="14073" max="14073" width="5" bestFit="1" customWidth="1"/>
    <col min="14074" max="14074" width="22" bestFit="1" customWidth="1"/>
    <col min="14075" max="14075" width="40.5703125" bestFit="1" customWidth="1"/>
    <col min="14076" max="14076" width="18.5703125" bestFit="1" customWidth="1"/>
    <col min="14077" max="14077" width="6.42578125" bestFit="1" customWidth="1"/>
    <col min="14078" max="14078" width="7" bestFit="1" customWidth="1"/>
    <col min="14079" max="14079" width="9" bestFit="1" customWidth="1"/>
    <col min="14081" max="14081" width="9.42578125" bestFit="1" customWidth="1"/>
    <col min="14082" max="14082" width="18.140625" bestFit="1" customWidth="1"/>
    <col min="14083" max="14083" width="28.5703125" bestFit="1" customWidth="1"/>
    <col min="14084" max="14084" width="18.5703125" bestFit="1" customWidth="1"/>
    <col min="14085" max="14085" width="4.140625" bestFit="1" customWidth="1"/>
    <col min="14086" max="14086" width="6" bestFit="1" customWidth="1"/>
    <col min="14087" max="14087" width="9" bestFit="1" customWidth="1"/>
    <col min="14327" max="14327" width="3" bestFit="1" customWidth="1"/>
    <col min="14328" max="14328" width="2" bestFit="1" customWidth="1"/>
    <col min="14329" max="14329" width="5" bestFit="1" customWidth="1"/>
    <col min="14330" max="14330" width="22" bestFit="1" customWidth="1"/>
    <col min="14331" max="14331" width="40.5703125" bestFit="1" customWidth="1"/>
    <col min="14332" max="14332" width="18.5703125" bestFit="1" customWidth="1"/>
    <col min="14333" max="14333" width="6.42578125" bestFit="1" customWidth="1"/>
    <col min="14334" max="14334" width="7" bestFit="1" customWidth="1"/>
    <col min="14335" max="14335" width="9" bestFit="1" customWidth="1"/>
    <col min="14337" max="14337" width="9.42578125" bestFit="1" customWidth="1"/>
    <col min="14338" max="14338" width="18.140625" bestFit="1" customWidth="1"/>
    <col min="14339" max="14339" width="28.5703125" bestFit="1" customWidth="1"/>
    <col min="14340" max="14340" width="18.5703125" bestFit="1" customWidth="1"/>
    <col min="14341" max="14341" width="4.140625" bestFit="1" customWidth="1"/>
    <col min="14342" max="14342" width="6" bestFit="1" customWidth="1"/>
    <col min="14343" max="14343" width="9" bestFit="1" customWidth="1"/>
    <col min="14583" max="14583" width="3" bestFit="1" customWidth="1"/>
    <col min="14584" max="14584" width="2" bestFit="1" customWidth="1"/>
    <col min="14585" max="14585" width="5" bestFit="1" customWidth="1"/>
    <col min="14586" max="14586" width="22" bestFit="1" customWidth="1"/>
    <col min="14587" max="14587" width="40.5703125" bestFit="1" customWidth="1"/>
    <col min="14588" max="14588" width="18.5703125" bestFit="1" customWidth="1"/>
    <col min="14589" max="14589" width="6.42578125" bestFit="1" customWidth="1"/>
    <col min="14590" max="14590" width="7" bestFit="1" customWidth="1"/>
    <col min="14591" max="14591" width="9" bestFit="1" customWidth="1"/>
    <col min="14593" max="14593" width="9.42578125" bestFit="1" customWidth="1"/>
    <col min="14594" max="14594" width="18.140625" bestFit="1" customWidth="1"/>
    <col min="14595" max="14595" width="28.5703125" bestFit="1" customWidth="1"/>
    <col min="14596" max="14596" width="18.5703125" bestFit="1" customWidth="1"/>
    <col min="14597" max="14597" width="4.140625" bestFit="1" customWidth="1"/>
    <col min="14598" max="14598" width="6" bestFit="1" customWidth="1"/>
    <col min="14599" max="14599" width="9" bestFit="1" customWidth="1"/>
    <col min="14839" max="14839" width="3" bestFit="1" customWidth="1"/>
    <col min="14840" max="14840" width="2" bestFit="1" customWidth="1"/>
    <col min="14841" max="14841" width="5" bestFit="1" customWidth="1"/>
    <col min="14842" max="14842" width="22" bestFit="1" customWidth="1"/>
    <col min="14843" max="14843" width="40.5703125" bestFit="1" customWidth="1"/>
    <col min="14844" max="14844" width="18.5703125" bestFit="1" customWidth="1"/>
    <col min="14845" max="14845" width="6.42578125" bestFit="1" customWidth="1"/>
    <col min="14846" max="14846" width="7" bestFit="1" customWidth="1"/>
    <col min="14847" max="14847" width="9" bestFit="1" customWidth="1"/>
    <col min="14849" max="14849" width="9.42578125" bestFit="1" customWidth="1"/>
    <col min="14850" max="14850" width="18.140625" bestFit="1" customWidth="1"/>
    <col min="14851" max="14851" width="28.5703125" bestFit="1" customWidth="1"/>
    <col min="14852" max="14852" width="18.5703125" bestFit="1" customWidth="1"/>
    <col min="14853" max="14853" width="4.140625" bestFit="1" customWidth="1"/>
    <col min="14854" max="14854" width="6" bestFit="1" customWidth="1"/>
    <col min="14855" max="14855" width="9" bestFit="1" customWidth="1"/>
    <col min="15095" max="15095" width="3" bestFit="1" customWidth="1"/>
    <col min="15096" max="15096" width="2" bestFit="1" customWidth="1"/>
    <col min="15097" max="15097" width="5" bestFit="1" customWidth="1"/>
    <col min="15098" max="15098" width="22" bestFit="1" customWidth="1"/>
    <col min="15099" max="15099" width="40.5703125" bestFit="1" customWidth="1"/>
    <col min="15100" max="15100" width="18.5703125" bestFit="1" customWidth="1"/>
    <col min="15101" max="15101" width="6.42578125" bestFit="1" customWidth="1"/>
    <col min="15102" max="15102" width="7" bestFit="1" customWidth="1"/>
    <col min="15103" max="15103" width="9" bestFit="1" customWidth="1"/>
    <col min="15105" max="15105" width="9.42578125" bestFit="1" customWidth="1"/>
    <col min="15106" max="15106" width="18.140625" bestFit="1" customWidth="1"/>
    <col min="15107" max="15107" width="28.5703125" bestFit="1" customWidth="1"/>
    <col min="15108" max="15108" width="18.5703125" bestFit="1" customWidth="1"/>
    <col min="15109" max="15109" width="4.140625" bestFit="1" customWidth="1"/>
    <col min="15110" max="15110" width="6" bestFit="1" customWidth="1"/>
    <col min="15111" max="15111" width="9" bestFit="1" customWidth="1"/>
    <col min="15351" max="15351" width="3" bestFit="1" customWidth="1"/>
    <col min="15352" max="15352" width="2" bestFit="1" customWidth="1"/>
    <col min="15353" max="15353" width="5" bestFit="1" customWidth="1"/>
    <col min="15354" max="15354" width="22" bestFit="1" customWidth="1"/>
    <col min="15355" max="15355" width="40.5703125" bestFit="1" customWidth="1"/>
    <col min="15356" max="15356" width="18.5703125" bestFit="1" customWidth="1"/>
    <col min="15357" max="15357" width="6.42578125" bestFit="1" customWidth="1"/>
    <col min="15358" max="15358" width="7" bestFit="1" customWidth="1"/>
    <col min="15359" max="15359" width="9" bestFit="1" customWidth="1"/>
    <col min="15361" max="15361" width="9.42578125" bestFit="1" customWidth="1"/>
    <col min="15362" max="15362" width="18.140625" bestFit="1" customWidth="1"/>
    <col min="15363" max="15363" width="28.5703125" bestFit="1" customWidth="1"/>
    <col min="15364" max="15364" width="18.5703125" bestFit="1" customWidth="1"/>
    <col min="15365" max="15365" width="4.140625" bestFit="1" customWidth="1"/>
    <col min="15366" max="15366" width="6" bestFit="1" customWidth="1"/>
    <col min="15367" max="15367" width="9" bestFit="1" customWidth="1"/>
    <col min="15607" max="15607" width="3" bestFit="1" customWidth="1"/>
    <col min="15608" max="15608" width="2" bestFit="1" customWidth="1"/>
    <col min="15609" max="15609" width="5" bestFit="1" customWidth="1"/>
    <col min="15610" max="15610" width="22" bestFit="1" customWidth="1"/>
    <col min="15611" max="15611" width="40.5703125" bestFit="1" customWidth="1"/>
    <col min="15612" max="15612" width="18.5703125" bestFit="1" customWidth="1"/>
    <col min="15613" max="15613" width="6.42578125" bestFit="1" customWidth="1"/>
    <col min="15614" max="15614" width="7" bestFit="1" customWidth="1"/>
    <col min="15615" max="15615" width="9" bestFit="1" customWidth="1"/>
    <col min="15617" max="15617" width="9.42578125" bestFit="1" customWidth="1"/>
    <col min="15618" max="15618" width="18.140625" bestFit="1" customWidth="1"/>
    <col min="15619" max="15619" width="28.5703125" bestFit="1" customWidth="1"/>
    <col min="15620" max="15620" width="18.5703125" bestFit="1" customWidth="1"/>
    <col min="15621" max="15621" width="4.140625" bestFit="1" customWidth="1"/>
    <col min="15622" max="15622" width="6" bestFit="1" customWidth="1"/>
    <col min="15623" max="15623" width="9" bestFit="1" customWidth="1"/>
    <col min="15863" max="15863" width="3" bestFit="1" customWidth="1"/>
    <col min="15864" max="15864" width="2" bestFit="1" customWidth="1"/>
    <col min="15865" max="15865" width="5" bestFit="1" customWidth="1"/>
    <col min="15866" max="15866" width="22" bestFit="1" customWidth="1"/>
    <col min="15867" max="15867" width="40.5703125" bestFit="1" customWidth="1"/>
    <col min="15868" max="15868" width="18.5703125" bestFit="1" customWidth="1"/>
    <col min="15869" max="15869" width="6.42578125" bestFit="1" customWidth="1"/>
    <col min="15870" max="15870" width="7" bestFit="1" customWidth="1"/>
    <col min="15871" max="15871" width="9" bestFit="1" customWidth="1"/>
    <col min="15873" max="15873" width="9.42578125" bestFit="1" customWidth="1"/>
    <col min="15874" max="15874" width="18.140625" bestFit="1" customWidth="1"/>
    <col min="15875" max="15875" width="28.5703125" bestFit="1" customWidth="1"/>
    <col min="15876" max="15876" width="18.5703125" bestFit="1" customWidth="1"/>
    <col min="15877" max="15877" width="4.140625" bestFit="1" customWidth="1"/>
    <col min="15878" max="15878" width="6" bestFit="1" customWidth="1"/>
    <col min="15879" max="15879" width="9" bestFit="1" customWidth="1"/>
    <col min="16119" max="16119" width="3" bestFit="1" customWidth="1"/>
    <col min="16120" max="16120" width="2" bestFit="1" customWidth="1"/>
    <col min="16121" max="16121" width="5" bestFit="1" customWidth="1"/>
    <col min="16122" max="16122" width="22" bestFit="1" customWidth="1"/>
    <col min="16123" max="16123" width="40.5703125" bestFit="1" customWidth="1"/>
    <col min="16124" max="16124" width="18.5703125" bestFit="1" customWidth="1"/>
    <col min="16125" max="16125" width="6.42578125" bestFit="1" customWidth="1"/>
    <col min="16126" max="16126" width="7" bestFit="1" customWidth="1"/>
    <col min="16127" max="16127" width="9" bestFit="1" customWidth="1"/>
    <col min="16129" max="16129" width="9.42578125" bestFit="1" customWidth="1"/>
    <col min="16130" max="16130" width="18.140625" bestFit="1" customWidth="1"/>
    <col min="16131" max="16131" width="28.5703125" bestFit="1" customWidth="1"/>
    <col min="16132" max="16132" width="18.5703125" bestFit="1" customWidth="1"/>
    <col min="16133" max="16133" width="4.140625" bestFit="1" customWidth="1"/>
    <col min="16134" max="16134" width="6" bestFit="1" customWidth="1"/>
    <col min="16135" max="16135" width="9" bestFit="1" customWidth="1"/>
  </cols>
  <sheetData>
    <row r="1" spans="1:9" x14ac:dyDescent="0.25">
      <c r="A1" s="1" t="s">
        <v>1</v>
      </c>
      <c r="B1" s="1"/>
      <c r="C1" s="1"/>
      <c r="D1" s="1"/>
      <c r="E1" s="1"/>
      <c r="H1" s="1"/>
      <c r="I1" s="1"/>
    </row>
    <row r="2" spans="1:9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4" t="s">
        <v>324</v>
      </c>
      <c r="G2" s="4" t="s">
        <v>325</v>
      </c>
      <c r="H2" s="2" t="s">
        <v>7</v>
      </c>
      <c r="I2" s="2" t="s">
        <v>8</v>
      </c>
    </row>
    <row r="3" spans="1:9" x14ac:dyDescent="0.25">
      <c r="A3" s="3" t="s">
        <v>11</v>
      </c>
      <c r="B3" s="3" t="s">
        <v>12</v>
      </c>
      <c r="C3" s="3" t="s">
        <v>13</v>
      </c>
      <c r="D3" s="3" t="s">
        <v>14</v>
      </c>
      <c r="E3" s="3">
        <v>4</v>
      </c>
      <c r="F3" s="3">
        <f>VLOOKUP(B3,[1]Inventory!$B:$J,9,0)</f>
        <v>357.86</v>
      </c>
      <c r="G3" s="3">
        <f>E3*F3</f>
        <v>1431.44</v>
      </c>
      <c r="H3" s="3">
        <v>1000</v>
      </c>
      <c r="I3" s="3">
        <v>4000</v>
      </c>
    </row>
    <row r="4" spans="1:9" x14ac:dyDescent="0.25">
      <c r="A4" s="3" t="s">
        <v>11</v>
      </c>
      <c r="B4" s="3" t="s">
        <v>17</v>
      </c>
      <c r="C4" s="3" t="s">
        <v>18</v>
      </c>
      <c r="D4" s="3" t="s">
        <v>14</v>
      </c>
      <c r="E4" s="3">
        <v>4</v>
      </c>
      <c r="F4" s="3">
        <f>VLOOKUP(B4,[1]Inventory!$B:$J,9,0)</f>
        <v>170.22</v>
      </c>
      <c r="G4" s="3">
        <f t="shared" ref="G4:G24" si="0">E4*F4</f>
        <v>680.88</v>
      </c>
      <c r="H4" s="3">
        <v>400</v>
      </c>
      <c r="I4" s="3">
        <v>1600</v>
      </c>
    </row>
    <row r="5" spans="1:9" x14ac:dyDescent="0.25">
      <c r="A5" s="3" t="s">
        <v>11</v>
      </c>
      <c r="B5" s="3" t="s">
        <v>21</v>
      </c>
      <c r="C5" s="3" t="s">
        <v>22</v>
      </c>
      <c r="D5" s="3" t="s">
        <v>14</v>
      </c>
      <c r="E5" s="3">
        <v>2</v>
      </c>
      <c r="F5" s="3">
        <f>VLOOKUP(B5,[1]Inventory!$B:$J,9,0)</f>
        <v>217.32</v>
      </c>
      <c r="G5" s="3">
        <f t="shared" si="0"/>
        <v>434.64</v>
      </c>
      <c r="H5" s="3">
        <v>400</v>
      </c>
      <c r="I5" s="3">
        <v>800</v>
      </c>
    </row>
    <row r="6" spans="1:9" x14ac:dyDescent="0.25">
      <c r="A6" s="3" t="s">
        <v>11</v>
      </c>
      <c r="B6" s="3" t="s">
        <v>23</v>
      </c>
      <c r="C6" s="3" t="s">
        <v>24</v>
      </c>
      <c r="D6" s="3" t="s">
        <v>25</v>
      </c>
      <c r="E6" s="3">
        <v>2</v>
      </c>
      <c r="F6" s="3">
        <f>VLOOKUP(B6,[1]Inventory!$B:$J,9,0)</f>
        <v>215.17</v>
      </c>
      <c r="G6" s="3">
        <f t="shared" si="0"/>
        <v>430.34</v>
      </c>
      <c r="H6" s="3">
        <v>400</v>
      </c>
      <c r="I6" s="3">
        <v>800</v>
      </c>
    </row>
    <row r="7" spans="1:9" x14ac:dyDescent="0.25">
      <c r="A7" s="3" t="s">
        <v>11</v>
      </c>
      <c r="B7" s="3" t="s">
        <v>28</v>
      </c>
      <c r="C7" s="3" t="s">
        <v>29</v>
      </c>
      <c r="D7" s="3" t="s">
        <v>14</v>
      </c>
      <c r="E7" s="3">
        <v>2</v>
      </c>
      <c r="F7" s="3">
        <f>VLOOKUP(B7,[1]Inventory!$B:$J,9,0)</f>
        <v>72.09</v>
      </c>
      <c r="G7" s="3">
        <f t="shared" si="0"/>
        <v>144.18</v>
      </c>
      <c r="H7" s="3">
        <v>200</v>
      </c>
      <c r="I7" s="3">
        <v>400</v>
      </c>
    </row>
    <row r="8" spans="1:9" x14ac:dyDescent="0.25">
      <c r="A8" s="3" t="s">
        <v>11</v>
      </c>
      <c r="B8" s="3" t="s">
        <v>32</v>
      </c>
      <c r="C8" s="3" t="s">
        <v>33</v>
      </c>
      <c r="D8" s="3" t="s">
        <v>34</v>
      </c>
      <c r="E8" s="3">
        <v>2</v>
      </c>
      <c r="F8" s="3">
        <f>VLOOKUP(B8,[1]Inventory!$B:$J,9,0)</f>
        <v>0.01</v>
      </c>
      <c r="G8" s="3">
        <f t="shared" si="0"/>
        <v>0.02</v>
      </c>
      <c r="H8" s="3">
        <v>600</v>
      </c>
      <c r="I8" s="3">
        <v>1200</v>
      </c>
    </row>
    <row r="9" spans="1:9" x14ac:dyDescent="0.25">
      <c r="A9" s="3" t="s">
        <v>11</v>
      </c>
      <c r="B9" s="3" t="s">
        <v>35</v>
      </c>
      <c r="C9" s="3" t="s">
        <v>36</v>
      </c>
      <c r="D9" s="3" t="s">
        <v>37</v>
      </c>
      <c r="E9" s="3">
        <v>1</v>
      </c>
      <c r="F9" s="3">
        <f>VLOOKUP(B9,[1]Inventory!$B:$J,9,0)</f>
        <v>1981.48</v>
      </c>
      <c r="G9" s="3">
        <f t="shared" si="0"/>
        <v>1981.48</v>
      </c>
      <c r="H9" s="3">
        <v>4500</v>
      </c>
      <c r="I9" s="3">
        <v>4500</v>
      </c>
    </row>
    <row r="10" spans="1:9" x14ac:dyDescent="0.25">
      <c r="A10" s="3" t="s">
        <v>11</v>
      </c>
      <c r="B10" s="3" t="s">
        <v>40</v>
      </c>
      <c r="C10" s="3" t="s">
        <v>41</v>
      </c>
      <c r="D10" s="3" t="s">
        <v>37</v>
      </c>
      <c r="E10" s="3">
        <v>1</v>
      </c>
      <c r="F10" s="3">
        <f>VLOOKUP(B10,[1]Inventory!$B:$J,9,0)</f>
        <v>2276.4899999999998</v>
      </c>
      <c r="G10" s="3">
        <f t="shared" si="0"/>
        <v>2276.4899999999998</v>
      </c>
      <c r="H10" s="3">
        <v>4567</v>
      </c>
      <c r="I10" s="3">
        <v>4567</v>
      </c>
    </row>
    <row r="11" spans="1:9" x14ac:dyDescent="0.25">
      <c r="A11" s="3" t="s">
        <v>11</v>
      </c>
      <c r="B11" s="3" t="s">
        <v>44</v>
      </c>
      <c r="C11" s="3" t="s">
        <v>45</v>
      </c>
      <c r="D11" s="3" t="s">
        <v>46</v>
      </c>
      <c r="E11" s="3">
        <v>1</v>
      </c>
      <c r="F11" s="3">
        <f>VLOOKUP(B11,[1]Inventory!$B:$J,9,0)</f>
        <v>44.8</v>
      </c>
      <c r="G11" s="3">
        <f t="shared" si="0"/>
        <v>44.8</v>
      </c>
      <c r="H11" s="3">
        <v>200</v>
      </c>
      <c r="I11" s="3">
        <v>200</v>
      </c>
    </row>
    <row r="12" spans="1:9" x14ac:dyDescent="0.25">
      <c r="A12" s="3" t="s">
        <v>49</v>
      </c>
      <c r="B12" s="3" t="s">
        <v>50</v>
      </c>
      <c r="C12" s="3" t="s">
        <v>51</v>
      </c>
      <c r="D12" s="3" t="s">
        <v>46</v>
      </c>
      <c r="E12" s="3">
        <v>1</v>
      </c>
      <c r="F12" s="3">
        <f>VLOOKUP(B12,[1]Inventory!$B:$J,9,0)</f>
        <v>37.6</v>
      </c>
      <c r="G12" s="3">
        <f t="shared" si="0"/>
        <v>37.6</v>
      </c>
      <c r="H12" s="3">
        <v>200</v>
      </c>
      <c r="I12" s="3">
        <v>200</v>
      </c>
    </row>
    <row r="13" spans="1:9" x14ac:dyDescent="0.25">
      <c r="A13" s="3" t="s">
        <v>49</v>
      </c>
      <c r="B13" s="3" t="s">
        <v>21</v>
      </c>
      <c r="C13" s="3" t="s">
        <v>22</v>
      </c>
      <c r="D13" s="3" t="s">
        <v>14</v>
      </c>
      <c r="E13" s="3">
        <v>5</v>
      </c>
      <c r="F13" s="3">
        <f>VLOOKUP(B13,[1]Inventory!$B:$J,9,0)</f>
        <v>217.32</v>
      </c>
      <c r="G13" s="3">
        <f t="shared" si="0"/>
        <v>1086.5999999999999</v>
      </c>
      <c r="H13" s="3">
        <v>400</v>
      </c>
      <c r="I13" s="3">
        <v>2000</v>
      </c>
    </row>
    <row r="14" spans="1:9" x14ac:dyDescent="0.25">
      <c r="A14" s="3" t="s">
        <v>49</v>
      </c>
      <c r="B14" s="3" t="s">
        <v>23</v>
      </c>
      <c r="C14" s="3" t="s">
        <v>24</v>
      </c>
      <c r="D14" s="3" t="s">
        <v>25</v>
      </c>
      <c r="E14" s="3">
        <v>5</v>
      </c>
      <c r="F14" s="3">
        <f>VLOOKUP(B14,[1]Inventory!$B:$J,9,0)</f>
        <v>215.17</v>
      </c>
      <c r="G14" s="3">
        <f t="shared" si="0"/>
        <v>1075.8499999999999</v>
      </c>
      <c r="H14" s="3">
        <v>400</v>
      </c>
      <c r="I14" s="3">
        <v>2000</v>
      </c>
    </row>
    <row r="15" spans="1:9" x14ac:dyDescent="0.25">
      <c r="A15" s="3" t="s">
        <v>49</v>
      </c>
      <c r="B15" s="3" t="s">
        <v>28</v>
      </c>
      <c r="C15" s="3" t="s">
        <v>29</v>
      </c>
      <c r="D15" s="3" t="s">
        <v>14</v>
      </c>
      <c r="E15" s="3">
        <v>5</v>
      </c>
      <c r="F15" s="3">
        <f>VLOOKUP(B15,[1]Inventory!$B:$J,9,0)</f>
        <v>72.09</v>
      </c>
      <c r="G15" s="3">
        <f t="shared" si="0"/>
        <v>360.45000000000005</v>
      </c>
      <c r="H15" s="3">
        <v>200</v>
      </c>
      <c r="I15" s="3">
        <v>1000</v>
      </c>
    </row>
    <row r="16" spans="1:9" x14ac:dyDescent="0.25">
      <c r="A16" s="3" t="s">
        <v>49</v>
      </c>
      <c r="B16" s="3" t="s">
        <v>60</v>
      </c>
      <c r="C16" s="3" t="s">
        <v>61</v>
      </c>
      <c r="D16" s="3" t="s">
        <v>37</v>
      </c>
      <c r="E16" s="3">
        <v>2</v>
      </c>
      <c r="F16" s="3">
        <f>VLOOKUP(B16,[1]Inventory!$B:$J,9,0)</f>
        <v>857.77</v>
      </c>
      <c r="G16" s="3">
        <f t="shared" si="0"/>
        <v>1715.54</v>
      </c>
      <c r="H16" s="3">
        <v>1300</v>
      </c>
      <c r="I16" s="3">
        <v>2600</v>
      </c>
    </row>
    <row r="17" spans="1:9" x14ac:dyDescent="0.25">
      <c r="A17" s="3" t="s">
        <v>49</v>
      </c>
      <c r="B17" s="3" t="s">
        <v>64</v>
      </c>
      <c r="C17" s="3" t="s">
        <v>65</v>
      </c>
      <c r="D17" s="3" t="s">
        <v>37</v>
      </c>
      <c r="E17" s="3">
        <v>4</v>
      </c>
      <c r="F17" s="3">
        <f>VLOOKUP(B17,[1]Inventory!$B:$J,9,0)</f>
        <v>371.2</v>
      </c>
      <c r="G17" s="3">
        <f t="shared" si="0"/>
        <v>1484.8</v>
      </c>
      <c r="H17" s="3">
        <v>1300</v>
      </c>
      <c r="I17" s="3">
        <v>5200</v>
      </c>
    </row>
    <row r="18" spans="1:9" x14ac:dyDescent="0.25">
      <c r="A18" s="3" t="s">
        <v>49</v>
      </c>
      <c r="B18" s="3">
        <v>310332300</v>
      </c>
      <c r="C18" s="3" t="s">
        <v>68</v>
      </c>
      <c r="D18" s="3" t="s">
        <v>25</v>
      </c>
      <c r="E18" s="3">
        <v>5</v>
      </c>
      <c r="F18" s="3">
        <f>VLOOKUP(B18,[1]Inventory!$B:$J,9,0)</f>
        <v>26.8</v>
      </c>
      <c r="G18" s="3">
        <f t="shared" si="0"/>
        <v>134</v>
      </c>
      <c r="H18" s="3">
        <v>60</v>
      </c>
      <c r="I18" s="3">
        <v>300</v>
      </c>
    </row>
    <row r="19" spans="1:9" x14ac:dyDescent="0.25">
      <c r="A19" s="3" t="s">
        <v>71</v>
      </c>
      <c r="B19" s="3" t="s">
        <v>72</v>
      </c>
      <c r="C19" s="3" t="s">
        <v>73</v>
      </c>
      <c r="D19" s="3" t="s">
        <v>74</v>
      </c>
      <c r="E19" s="3">
        <v>20</v>
      </c>
      <c r="F19" s="3">
        <f>VLOOKUP(B19,[1]Inventory!$B:$J,9,0)</f>
        <v>37.5</v>
      </c>
      <c r="G19" s="3">
        <f t="shared" si="0"/>
        <v>750</v>
      </c>
      <c r="H19" s="3">
        <v>55</v>
      </c>
      <c r="I19" s="3">
        <v>1100</v>
      </c>
    </row>
    <row r="20" spans="1:9" x14ac:dyDescent="0.25">
      <c r="A20" s="3" t="s">
        <v>71</v>
      </c>
      <c r="B20" s="3" t="s">
        <v>77</v>
      </c>
      <c r="C20" s="3" t="s">
        <v>78</v>
      </c>
      <c r="D20" s="3" t="s">
        <v>79</v>
      </c>
      <c r="E20" s="3">
        <v>1</v>
      </c>
      <c r="F20" s="3">
        <f>VLOOKUP(B20,[1]Inventory!$B:$J,9,0)</f>
        <v>475.2</v>
      </c>
      <c r="G20" s="3">
        <f t="shared" si="0"/>
        <v>475.2</v>
      </c>
      <c r="H20" s="3">
        <v>1500</v>
      </c>
      <c r="I20" s="3">
        <v>1500</v>
      </c>
    </row>
    <row r="21" spans="1:9" x14ac:dyDescent="0.25">
      <c r="A21" s="3" t="s">
        <v>71</v>
      </c>
      <c r="B21" s="3" t="s">
        <v>69</v>
      </c>
      <c r="C21" s="3" t="s">
        <v>70</v>
      </c>
      <c r="D21" s="3" t="s">
        <v>82</v>
      </c>
      <c r="E21" s="3">
        <v>10</v>
      </c>
      <c r="F21" s="3">
        <f>VLOOKUP(B21,[1]Inventory!$B:$J,9,0)</f>
        <v>99.2</v>
      </c>
      <c r="G21" s="3">
        <f t="shared" si="0"/>
        <v>992</v>
      </c>
      <c r="H21" s="3">
        <v>400</v>
      </c>
      <c r="I21" s="3">
        <v>4000</v>
      </c>
    </row>
    <row r="22" spans="1:9" x14ac:dyDescent="0.25">
      <c r="A22" s="3" t="s">
        <v>71</v>
      </c>
      <c r="B22" s="3" t="s">
        <v>83</v>
      </c>
      <c r="C22" s="3" t="s">
        <v>84</v>
      </c>
      <c r="D22" s="3" t="s">
        <v>34</v>
      </c>
      <c r="E22" s="3">
        <v>2</v>
      </c>
      <c r="F22" s="3">
        <f>VLOOKUP(B22,[1]Inventory!$B:$J,9,0)</f>
        <v>525.6</v>
      </c>
      <c r="G22" s="3">
        <f t="shared" si="0"/>
        <v>1051.2</v>
      </c>
      <c r="H22" s="3">
        <v>1800</v>
      </c>
      <c r="I22" s="3">
        <v>3600</v>
      </c>
    </row>
    <row r="23" spans="1:9" x14ac:dyDescent="0.25">
      <c r="A23" s="3" t="s">
        <v>71</v>
      </c>
      <c r="B23" s="3" t="s">
        <v>80</v>
      </c>
      <c r="C23" s="3" t="s">
        <v>87</v>
      </c>
      <c r="D23" s="3" t="s">
        <v>37</v>
      </c>
      <c r="E23" s="3">
        <v>20</v>
      </c>
      <c r="F23" s="3">
        <f>VLOOKUP(B23,[1]Inventory!$B:$J,9,0)</f>
        <v>239.2</v>
      </c>
      <c r="G23" s="3">
        <f t="shared" si="0"/>
        <v>4784</v>
      </c>
      <c r="H23" s="3">
        <v>500</v>
      </c>
      <c r="I23" s="3">
        <v>10000</v>
      </c>
    </row>
    <row r="24" spans="1:9" x14ac:dyDescent="0.25">
      <c r="A24" s="3" t="s">
        <v>90</v>
      </c>
      <c r="B24" s="3" t="s">
        <v>91</v>
      </c>
      <c r="C24" s="3" t="s">
        <v>92</v>
      </c>
      <c r="D24" s="3" t="s">
        <v>79</v>
      </c>
      <c r="E24" s="3">
        <v>2</v>
      </c>
      <c r="F24" s="3">
        <f>VLOOKUP(B24,[1]Inventory!$B:$J,9,0)</f>
        <v>1038.95</v>
      </c>
      <c r="G24" s="3">
        <f t="shared" si="0"/>
        <v>2077.9</v>
      </c>
      <c r="H24" s="3">
        <v>2000</v>
      </c>
      <c r="I24" s="3">
        <v>4000</v>
      </c>
    </row>
    <row r="25" spans="1:9" x14ac:dyDescent="0.25">
      <c r="A25" s="3"/>
      <c r="B25" s="3"/>
      <c r="C25" s="3"/>
      <c r="D25" s="3"/>
      <c r="E25" s="3">
        <f>SUM(E3:E24)</f>
        <v>101</v>
      </c>
      <c r="F25" s="3"/>
      <c r="G25" s="3">
        <f>SUM(G3:G24)</f>
        <v>23449.410000000003</v>
      </c>
      <c r="H25" s="3">
        <f>SUM(H3:H24)</f>
        <v>22382</v>
      </c>
      <c r="I25" s="3">
        <f>SUM(I3:I24)</f>
        <v>55567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6"/>
  <sheetViews>
    <sheetView workbookViewId="0">
      <selection activeCell="K2" sqref="K2:Q24"/>
    </sheetView>
  </sheetViews>
  <sheetFormatPr defaultRowHeight="15" x14ac:dyDescent="0.25"/>
  <sheetData>
    <row r="1" spans="1:17" x14ac:dyDescent="0.25">
      <c r="A1" t="s">
        <v>0</v>
      </c>
      <c r="K1" t="s">
        <v>1</v>
      </c>
    </row>
    <row r="2" spans="1:17" x14ac:dyDescent="0.25">
      <c r="A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P2" t="s">
        <v>7</v>
      </c>
      <c r="Q2" t="s">
        <v>8</v>
      </c>
    </row>
    <row r="3" spans="1:17" x14ac:dyDescent="0.25">
      <c r="A3">
        <v>2</v>
      </c>
      <c r="B3">
        <v>5</v>
      </c>
      <c r="C3">
        <v>2019</v>
      </c>
      <c r="D3" t="s">
        <v>9</v>
      </c>
      <c r="E3" t="s">
        <v>10</v>
      </c>
      <c r="F3" t="s">
        <v>315</v>
      </c>
      <c r="G3">
        <v>1</v>
      </c>
      <c r="H3">
        <v>480</v>
      </c>
      <c r="I3">
        <v>480</v>
      </c>
      <c r="K3" t="s">
        <v>11</v>
      </c>
      <c r="L3" t="s">
        <v>12</v>
      </c>
      <c r="M3" t="s">
        <v>13</v>
      </c>
      <c r="N3" t="s">
        <v>14</v>
      </c>
      <c r="O3">
        <v>4</v>
      </c>
      <c r="P3">
        <v>1000</v>
      </c>
      <c r="Q3">
        <v>4000</v>
      </c>
    </row>
    <row r="4" spans="1:17" x14ac:dyDescent="0.25">
      <c r="A4">
        <v>2</v>
      </c>
      <c r="B4">
        <v>5</v>
      </c>
      <c r="C4">
        <v>2019</v>
      </c>
      <c r="D4" t="s">
        <v>15</v>
      </c>
      <c r="E4" t="s">
        <v>16</v>
      </c>
      <c r="F4" t="s">
        <v>315</v>
      </c>
      <c r="G4">
        <v>1</v>
      </c>
      <c r="H4">
        <v>372</v>
      </c>
      <c r="I4">
        <v>372</v>
      </c>
      <c r="K4" t="s">
        <v>11</v>
      </c>
      <c r="L4" t="s">
        <v>17</v>
      </c>
      <c r="M4" t="s">
        <v>18</v>
      </c>
      <c r="N4" t="s">
        <v>14</v>
      </c>
      <c r="O4">
        <v>4</v>
      </c>
      <c r="P4">
        <v>400</v>
      </c>
      <c r="Q4">
        <v>1600</v>
      </c>
    </row>
    <row r="5" spans="1:17" x14ac:dyDescent="0.25">
      <c r="A5">
        <v>2</v>
      </c>
      <c r="B5">
        <v>5</v>
      </c>
      <c r="C5">
        <v>2019</v>
      </c>
      <c r="D5" t="s">
        <v>19</v>
      </c>
      <c r="E5" t="s">
        <v>20</v>
      </c>
      <c r="F5" t="s">
        <v>316</v>
      </c>
      <c r="G5">
        <v>1</v>
      </c>
      <c r="H5">
        <v>500</v>
      </c>
      <c r="I5">
        <v>500</v>
      </c>
      <c r="K5" t="s">
        <v>11</v>
      </c>
      <c r="L5" t="s">
        <v>21</v>
      </c>
      <c r="M5" t="s">
        <v>22</v>
      </c>
      <c r="N5" t="s">
        <v>14</v>
      </c>
      <c r="O5">
        <v>2</v>
      </c>
      <c r="P5">
        <v>400</v>
      </c>
      <c r="Q5">
        <v>800</v>
      </c>
    </row>
    <row r="6" spans="1:17" x14ac:dyDescent="0.25">
      <c r="A6">
        <v>2</v>
      </c>
      <c r="B6">
        <v>5</v>
      </c>
      <c r="C6">
        <v>2019</v>
      </c>
      <c r="D6" t="s">
        <v>9</v>
      </c>
      <c r="E6" t="s">
        <v>10</v>
      </c>
      <c r="F6" t="s">
        <v>315</v>
      </c>
      <c r="G6">
        <v>1</v>
      </c>
      <c r="H6">
        <v>480</v>
      </c>
      <c r="I6">
        <v>480</v>
      </c>
      <c r="K6" t="s">
        <v>11</v>
      </c>
      <c r="L6" t="s">
        <v>23</v>
      </c>
      <c r="M6" t="s">
        <v>24</v>
      </c>
      <c r="N6" t="s">
        <v>25</v>
      </c>
      <c r="O6">
        <v>2</v>
      </c>
      <c r="P6">
        <v>400</v>
      </c>
      <c r="Q6">
        <v>800</v>
      </c>
    </row>
    <row r="7" spans="1:17" x14ac:dyDescent="0.25">
      <c r="A7">
        <v>2</v>
      </c>
      <c r="B7">
        <v>5</v>
      </c>
      <c r="C7">
        <v>2019</v>
      </c>
      <c r="D7" t="s">
        <v>26</v>
      </c>
      <c r="E7" t="s">
        <v>27</v>
      </c>
      <c r="F7" t="s">
        <v>14</v>
      </c>
      <c r="G7">
        <v>2</v>
      </c>
      <c r="H7">
        <v>60</v>
      </c>
      <c r="I7">
        <v>120</v>
      </c>
      <c r="K7" t="s">
        <v>11</v>
      </c>
      <c r="L7" t="s">
        <v>28</v>
      </c>
      <c r="M7" t="s">
        <v>29</v>
      </c>
      <c r="N7" t="s">
        <v>14</v>
      </c>
      <c r="O7">
        <v>2</v>
      </c>
      <c r="P7">
        <v>200</v>
      </c>
      <c r="Q7">
        <v>400</v>
      </c>
    </row>
    <row r="8" spans="1:17" x14ac:dyDescent="0.25">
      <c r="A8">
        <v>2</v>
      </c>
      <c r="B8">
        <v>5</v>
      </c>
      <c r="C8">
        <v>2019</v>
      </c>
      <c r="D8" t="s">
        <v>30</v>
      </c>
      <c r="E8" t="s">
        <v>31</v>
      </c>
      <c r="F8" t="s">
        <v>37</v>
      </c>
      <c r="G8">
        <v>1</v>
      </c>
      <c r="H8">
        <v>50</v>
      </c>
      <c r="I8">
        <v>50</v>
      </c>
      <c r="K8" t="s">
        <v>11</v>
      </c>
      <c r="L8" t="s">
        <v>32</v>
      </c>
      <c r="M8" t="s">
        <v>33</v>
      </c>
      <c r="N8" t="s">
        <v>34</v>
      </c>
      <c r="O8">
        <v>2</v>
      </c>
      <c r="P8">
        <v>600</v>
      </c>
      <c r="Q8">
        <v>1200</v>
      </c>
    </row>
    <row r="9" spans="1:17" x14ac:dyDescent="0.25">
      <c r="A9">
        <v>2</v>
      </c>
      <c r="B9">
        <v>5</v>
      </c>
      <c r="C9">
        <v>2019</v>
      </c>
      <c r="D9" t="s">
        <v>15</v>
      </c>
      <c r="E9" t="s">
        <v>16</v>
      </c>
      <c r="F9" t="s">
        <v>315</v>
      </c>
      <c r="G9">
        <v>1</v>
      </c>
      <c r="H9">
        <v>372</v>
      </c>
      <c r="I9">
        <v>372</v>
      </c>
      <c r="K9" t="s">
        <v>11</v>
      </c>
      <c r="L9" t="s">
        <v>35</v>
      </c>
      <c r="M9" t="s">
        <v>36</v>
      </c>
      <c r="N9" t="s">
        <v>37</v>
      </c>
      <c r="O9">
        <v>1</v>
      </c>
      <c r="P9">
        <v>4500</v>
      </c>
      <c r="Q9">
        <v>4500</v>
      </c>
    </row>
    <row r="10" spans="1:17" x14ac:dyDescent="0.25">
      <c r="A10">
        <v>2</v>
      </c>
      <c r="B10">
        <v>5</v>
      </c>
      <c r="C10">
        <v>2019</v>
      </c>
      <c r="D10" t="s">
        <v>38</v>
      </c>
      <c r="E10" t="s">
        <v>39</v>
      </c>
      <c r="F10" t="s">
        <v>37</v>
      </c>
      <c r="G10">
        <v>1</v>
      </c>
      <c r="H10">
        <v>200</v>
      </c>
      <c r="I10">
        <v>200</v>
      </c>
      <c r="K10" t="s">
        <v>11</v>
      </c>
      <c r="L10" t="s">
        <v>40</v>
      </c>
      <c r="M10" t="s">
        <v>41</v>
      </c>
      <c r="N10" t="s">
        <v>37</v>
      </c>
      <c r="O10">
        <v>1</v>
      </c>
      <c r="P10">
        <v>4567</v>
      </c>
      <c r="Q10">
        <v>4567</v>
      </c>
    </row>
    <row r="11" spans="1:17" x14ac:dyDescent="0.25">
      <c r="A11">
        <v>2</v>
      </c>
      <c r="B11">
        <v>5</v>
      </c>
      <c r="C11">
        <v>2019</v>
      </c>
      <c r="D11" t="s">
        <v>42</v>
      </c>
      <c r="E11" t="s">
        <v>43</v>
      </c>
      <c r="F11" t="s">
        <v>37</v>
      </c>
      <c r="G11">
        <v>1</v>
      </c>
      <c r="H11">
        <v>200</v>
      </c>
      <c r="I11">
        <v>200</v>
      </c>
      <c r="K11" t="s">
        <v>11</v>
      </c>
      <c r="L11" t="s">
        <v>44</v>
      </c>
      <c r="M11" t="s">
        <v>45</v>
      </c>
      <c r="N11" t="s">
        <v>46</v>
      </c>
      <c r="O11">
        <v>1</v>
      </c>
      <c r="P11">
        <v>200</v>
      </c>
      <c r="Q11">
        <v>200</v>
      </c>
    </row>
    <row r="12" spans="1:17" x14ac:dyDescent="0.25">
      <c r="A12">
        <v>2</v>
      </c>
      <c r="B12">
        <v>5</v>
      </c>
      <c r="C12">
        <v>2019</v>
      </c>
      <c r="D12" t="s">
        <v>47</v>
      </c>
      <c r="E12" t="s">
        <v>48</v>
      </c>
      <c r="F12" t="s">
        <v>37</v>
      </c>
      <c r="G12">
        <v>1</v>
      </c>
      <c r="H12">
        <v>200</v>
      </c>
      <c r="I12">
        <v>200</v>
      </c>
      <c r="K12" t="s">
        <v>49</v>
      </c>
      <c r="L12" t="s">
        <v>50</v>
      </c>
      <c r="M12" t="s">
        <v>51</v>
      </c>
      <c r="N12" t="s">
        <v>46</v>
      </c>
      <c r="O12">
        <v>1</v>
      </c>
      <c r="P12">
        <v>200</v>
      </c>
      <c r="Q12">
        <v>200</v>
      </c>
    </row>
    <row r="13" spans="1:17" x14ac:dyDescent="0.25">
      <c r="A13">
        <v>2</v>
      </c>
      <c r="B13">
        <v>5</v>
      </c>
      <c r="C13">
        <v>2019</v>
      </c>
      <c r="D13" t="s">
        <v>52</v>
      </c>
      <c r="E13" t="s">
        <v>53</v>
      </c>
      <c r="F13" t="s">
        <v>79</v>
      </c>
      <c r="G13">
        <v>2</v>
      </c>
      <c r="H13">
        <v>105</v>
      </c>
      <c r="I13">
        <v>210</v>
      </c>
      <c r="K13" t="s">
        <v>49</v>
      </c>
      <c r="L13" t="s">
        <v>21</v>
      </c>
      <c r="M13" t="s">
        <v>22</v>
      </c>
      <c r="N13" t="s">
        <v>14</v>
      </c>
      <c r="O13">
        <v>5</v>
      </c>
      <c r="P13">
        <v>400</v>
      </c>
      <c r="Q13">
        <v>2000</v>
      </c>
    </row>
    <row r="14" spans="1:17" x14ac:dyDescent="0.25">
      <c r="A14">
        <v>2</v>
      </c>
      <c r="B14">
        <v>5</v>
      </c>
      <c r="C14">
        <v>2019</v>
      </c>
      <c r="D14" t="s">
        <v>54</v>
      </c>
      <c r="E14" t="s">
        <v>55</v>
      </c>
      <c r="F14" t="s">
        <v>37</v>
      </c>
      <c r="G14">
        <v>1</v>
      </c>
      <c r="H14">
        <v>300</v>
      </c>
      <c r="I14">
        <v>300</v>
      </c>
      <c r="K14" t="s">
        <v>49</v>
      </c>
      <c r="L14" t="s">
        <v>23</v>
      </c>
      <c r="M14" t="s">
        <v>24</v>
      </c>
      <c r="N14" t="s">
        <v>25</v>
      </c>
      <c r="O14">
        <v>5</v>
      </c>
      <c r="P14">
        <v>400</v>
      </c>
      <c r="Q14">
        <v>2000</v>
      </c>
    </row>
    <row r="15" spans="1:17" x14ac:dyDescent="0.25">
      <c r="A15">
        <v>2</v>
      </c>
      <c r="B15">
        <v>5</v>
      </c>
      <c r="C15">
        <v>2019</v>
      </c>
      <c r="D15" t="s">
        <v>56</v>
      </c>
      <c r="E15" t="s">
        <v>57</v>
      </c>
      <c r="F15" t="s">
        <v>37</v>
      </c>
      <c r="G15">
        <v>1</v>
      </c>
      <c r="H15">
        <v>300</v>
      </c>
      <c r="I15">
        <v>300</v>
      </c>
      <c r="K15" t="s">
        <v>49</v>
      </c>
      <c r="L15" t="s">
        <v>28</v>
      </c>
      <c r="M15" t="s">
        <v>29</v>
      </c>
      <c r="N15" t="s">
        <v>14</v>
      </c>
      <c r="O15">
        <v>5</v>
      </c>
      <c r="P15">
        <v>200</v>
      </c>
      <c r="Q15">
        <v>1000</v>
      </c>
    </row>
    <row r="16" spans="1:17" x14ac:dyDescent="0.25">
      <c r="A16">
        <v>2</v>
      </c>
      <c r="B16">
        <v>5</v>
      </c>
      <c r="C16">
        <v>2019</v>
      </c>
      <c r="D16" t="s">
        <v>58</v>
      </c>
      <c r="E16" t="s">
        <v>59</v>
      </c>
      <c r="F16" t="s">
        <v>37</v>
      </c>
      <c r="G16">
        <v>1</v>
      </c>
      <c r="H16">
        <v>500</v>
      </c>
      <c r="I16">
        <v>500</v>
      </c>
      <c r="K16" t="s">
        <v>49</v>
      </c>
      <c r="L16" t="s">
        <v>60</v>
      </c>
      <c r="M16" t="s">
        <v>61</v>
      </c>
      <c r="N16" t="s">
        <v>37</v>
      </c>
      <c r="O16">
        <v>2</v>
      </c>
      <c r="P16">
        <v>1300</v>
      </c>
      <c r="Q16">
        <v>2600</v>
      </c>
    </row>
    <row r="17" spans="1:17" x14ac:dyDescent="0.25">
      <c r="A17">
        <v>2</v>
      </c>
      <c r="B17">
        <v>5</v>
      </c>
      <c r="C17">
        <v>2019</v>
      </c>
      <c r="D17" t="s">
        <v>62</v>
      </c>
      <c r="E17" t="s">
        <v>63</v>
      </c>
      <c r="F17" t="s">
        <v>37</v>
      </c>
      <c r="G17">
        <v>1</v>
      </c>
      <c r="H17">
        <v>250</v>
      </c>
      <c r="I17">
        <v>250</v>
      </c>
      <c r="K17" t="s">
        <v>49</v>
      </c>
      <c r="L17" t="s">
        <v>64</v>
      </c>
      <c r="M17" t="s">
        <v>65</v>
      </c>
      <c r="N17" t="s">
        <v>37</v>
      </c>
      <c r="O17">
        <v>4</v>
      </c>
      <c r="P17">
        <v>1300</v>
      </c>
      <c r="Q17">
        <v>5200</v>
      </c>
    </row>
    <row r="18" spans="1:17" x14ac:dyDescent="0.25">
      <c r="A18">
        <v>2</v>
      </c>
      <c r="B18">
        <v>5</v>
      </c>
      <c r="C18">
        <v>2019</v>
      </c>
      <c r="D18" t="s">
        <v>66</v>
      </c>
      <c r="E18" t="s">
        <v>67</v>
      </c>
      <c r="F18" t="s">
        <v>37</v>
      </c>
      <c r="G18">
        <v>1</v>
      </c>
      <c r="H18">
        <v>600</v>
      </c>
      <c r="I18">
        <v>600</v>
      </c>
      <c r="K18" t="s">
        <v>49</v>
      </c>
      <c r="L18">
        <v>310332300</v>
      </c>
      <c r="M18" t="s">
        <v>68</v>
      </c>
      <c r="N18" t="s">
        <v>25</v>
      </c>
      <c r="O18">
        <v>5</v>
      </c>
      <c r="P18">
        <v>60</v>
      </c>
      <c r="Q18">
        <v>300</v>
      </c>
    </row>
    <row r="19" spans="1:17" x14ac:dyDescent="0.25">
      <c r="A19">
        <v>2</v>
      </c>
      <c r="B19">
        <v>5</v>
      </c>
      <c r="C19">
        <v>2019</v>
      </c>
      <c r="D19" t="s">
        <v>69</v>
      </c>
      <c r="E19" t="s">
        <v>70</v>
      </c>
      <c r="F19" t="s">
        <v>82</v>
      </c>
      <c r="G19">
        <v>1</v>
      </c>
      <c r="H19">
        <v>400</v>
      </c>
      <c r="I19">
        <v>400</v>
      </c>
      <c r="K19" t="s">
        <v>71</v>
      </c>
      <c r="L19" t="s">
        <v>72</v>
      </c>
      <c r="M19" t="s">
        <v>73</v>
      </c>
      <c r="N19" t="s">
        <v>74</v>
      </c>
      <c r="O19">
        <v>20</v>
      </c>
      <c r="P19">
        <v>55</v>
      </c>
      <c r="Q19">
        <v>1100</v>
      </c>
    </row>
    <row r="20" spans="1:17" x14ac:dyDescent="0.25">
      <c r="A20">
        <v>2</v>
      </c>
      <c r="B20">
        <v>5</v>
      </c>
      <c r="C20">
        <v>2019</v>
      </c>
      <c r="D20" t="s">
        <v>75</v>
      </c>
      <c r="E20" t="s">
        <v>76</v>
      </c>
      <c r="F20" t="s">
        <v>34</v>
      </c>
      <c r="G20">
        <v>1</v>
      </c>
      <c r="H20">
        <v>250</v>
      </c>
      <c r="I20">
        <v>250</v>
      </c>
      <c r="K20" t="s">
        <v>71</v>
      </c>
      <c r="L20" t="s">
        <v>77</v>
      </c>
      <c r="M20" t="s">
        <v>78</v>
      </c>
      <c r="N20" t="s">
        <v>79</v>
      </c>
      <c r="O20">
        <v>1</v>
      </c>
      <c r="P20">
        <v>1500</v>
      </c>
      <c r="Q20">
        <v>1500</v>
      </c>
    </row>
    <row r="21" spans="1:17" x14ac:dyDescent="0.25">
      <c r="A21">
        <v>2</v>
      </c>
      <c r="B21">
        <v>5</v>
      </c>
      <c r="C21">
        <v>2019</v>
      </c>
      <c r="D21" t="s">
        <v>80</v>
      </c>
      <c r="E21" t="s">
        <v>81</v>
      </c>
      <c r="F21" t="s">
        <v>37</v>
      </c>
      <c r="G21">
        <v>1</v>
      </c>
      <c r="H21">
        <v>500</v>
      </c>
      <c r="I21">
        <v>500</v>
      </c>
      <c r="K21" t="s">
        <v>71</v>
      </c>
      <c r="L21" t="s">
        <v>69</v>
      </c>
      <c r="M21" t="s">
        <v>70</v>
      </c>
      <c r="N21" t="s">
        <v>82</v>
      </c>
      <c r="O21">
        <v>10</v>
      </c>
      <c r="P21">
        <v>400</v>
      </c>
      <c r="Q21">
        <v>4000</v>
      </c>
    </row>
    <row r="22" spans="1:17" x14ac:dyDescent="0.25">
      <c r="A22">
        <v>2</v>
      </c>
      <c r="B22">
        <v>5</v>
      </c>
      <c r="C22">
        <v>2019</v>
      </c>
      <c r="D22" t="s">
        <v>9</v>
      </c>
      <c r="E22" t="s">
        <v>10</v>
      </c>
      <c r="F22" t="s">
        <v>315</v>
      </c>
      <c r="G22">
        <v>1</v>
      </c>
      <c r="H22">
        <v>480</v>
      </c>
      <c r="I22">
        <v>480</v>
      </c>
      <c r="K22" t="s">
        <v>71</v>
      </c>
      <c r="L22" t="s">
        <v>83</v>
      </c>
      <c r="M22" t="s">
        <v>84</v>
      </c>
      <c r="N22" t="s">
        <v>34</v>
      </c>
      <c r="O22">
        <v>2</v>
      </c>
      <c r="P22">
        <v>1800</v>
      </c>
      <c r="Q22">
        <v>3600</v>
      </c>
    </row>
    <row r="23" spans="1:17" x14ac:dyDescent="0.25">
      <c r="A23">
        <v>2</v>
      </c>
      <c r="B23">
        <v>5</v>
      </c>
      <c r="C23">
        <v>2019</v>
      </c>
      <c r="D23" t="s">
        <v>85</v>
      </c>
      <c r="E23" t="s">
        <v>86</v>
      </c>
      <c r="F23" t="s">
        <v>34</v>
      </c>
      <c r="G23">
        <v>1</v>
      </c>
      <c r="H23">
        <v>200</v>
      </c>
      <c r="I23">
        <v>200</v>
      </c>
      <c r="K23" t="s">
        <v>71</v>
      </c>
      <c r="L23" t="s">
        <v>80</v>
      </c>
      <c r="M23" t="s">
        <v>87</v>
      </c>
      <c r="N23" t="s">
        <v>37</v>
      </c>
      <c r="O23">
        <v>20</v>
      </c>
      <c r="P23">
        <v>500</v>
      </c>
      <c r="Q23">
        <v>10000</v>
      </c>
    </row>
    <row r="24" spans="1:17" x14ac:dyDescent="0.25">
      <c r="A24">
        <v>2</v>
      </c>
      <c r="B24">
        <v>5</v>
      </c>
      <c r="C24">
        <v>2019</v>
      </c>
      <c r="D24" t="s">
        <v>88</v>
      </c>
      <c r="E24" t="s">
        <v>89</v>
      </c>
      <c r="F24" t="s">
        <v>34</v>
      </c>
      <c r="G24">
        <v>1</v>
      </c>
      <c r="H24">
        <v>200</v>
      </c>
      <c r="I24">
        <v>200</v>
      </c>
      <c r="K24" t="s">
        <v>90</v>
      </c>
      <c r="L24" t="s">
        <v>91</v>
      </c>
      <c r="M24" t="s">
        <v>92</v>
      </c>
      <c r="N24" t="s">
        <v>79</v>
      </c>
      <c r="O24">
        <v>2</v>
      </c>
      <c r="P24">
        <v>2000</v>
      </c>
      <c r="Q24">
        <v>4000</v>
      </c>
    </row>
    <row r="25" spans="1:17" x14ac:dyDescent="0.25">
      <c r="A25">
        <v>2</v>
      </c>
      <c r="B25">
        <v>5</v>
      </c>
      <c r="C25">
        <v>2019</v>
      </c>
      <c r="D25" t="s">
        <v>93</v>
      </c>
      <c r="E25" t="s">
        <v>94</v>
      </c>
      <c r="F25" t="s">
        <v>74</v>
      </c>
      <c r="G25">
        <v>1</v>
      </c>
      <c r="H25">
        <v>20</v>
      </c>
      <c r="I25">
        <v>20</v>
      </c>
      <c r="O25">
        <v>101</v>
      </c>
      <c r="P25">
        <v>22382</v>
      </c>
      <c r="Q25">
        <v>55567</v>
      </c>
    </row>
    <row r="26" spans="1:17" x14ac:dyDescent="0.25">
      <c r="A26">
        <v>2</v>
      </c>
      <c r="B26">
        <v>5</v>
      </c>
      <c r="C26">
        <v>2019</v>
      </c>
      <c r="D26" t="s">
        <v>85</v>
      </c>
      <c r="E26" t="s">
        <v>86</v>
      </c>
      <c r="F26" t="s">
        <v>34</v>
      </c>
      <c r="G26">
        <v>1</v>
      </c>
      <c r="H26">
        <v>200</v>
      </c>
      <c r="I26">
        <v>200</v>
      </c>
    </row>
    <row r="27" spans="1:17" x14ac:dyDescent="0.25">
      <c r="A27">
        <v>2</v>
      </c>
      <c r="B27">
        <v>5</v>
      </c>
      <c r="C27">
        <v>2019</v>
      </c>
      <c r="D27" t="s">
        <v>88</v>
      </c>
      <c r="E27" t="s">
        <v>89</v>
      </c>
      <c r="F27" t="s">
        <v>34</v>
      </c>
      <c r="G27">
        <v>1</v>
      </c>
      <c r="H27">
        <v>200</v>
      </c>
      <c r="I27">
        <v>200</v>
      </c>
    </row>
    <row r="28" spans="1:17" x14ac:dyDescent="0.25">
      <c r="A28">
        <v>5</v>
      </c>
      <c r="B28">
        <v>5</v>
      </c>
      <c r="C28">
        <v>2019</v>
      </c>
      <c r="D28" t="s">
        <v>15</v>
      </c>
      <c r="E28" t="s">
        <v>16</v>
      </c>
      <c r="F28" t="s">
        <v>315</v>
      </c>
      <c r="G28">
        <v>1</v>
      </c>
      <c r="H28">
        <v>372</v>
      </c>
      <c r="I28">
        <v>372</v>
      </c>
    </row>
    <row r="29" spans="1:17" x14ac:dyDescent="0.25">
      <c r="A29">
        <v>5</v>
      </c>
      <c r="B29">
        <v>5</v>
      </c>
      <c r="C29">
        <v>2019</v>
      </c>
      <c r="D29" t="s">
        <v>60</v>
      </c>
      <c r="E29" t="s">
        <v>95</v>
      </c>
      <c r="F29" t="s">
        <v>37</v>
      </c>
      <c r="G29">
        <v>1</v>
      </c>
      <c r="H29">
        <v>1300</v>
      </c>
      <c r="I29">
        <v>1300</v>
      </c>
    </row>
    <row r="30" spans="1:17" x14ac:dyDescent="0.25">
      <c r="A30">
        <v>5</v>
      </c>
      <c r="B30">
        <v>5</v>
      </c>
      <c r="C30">
        <v>2019</v>
      </c>
      <c r="D30" t="s">
        <v>15</v>
      </c>
      <c r="E30" t="s">
        <v>16</v>
      </c>
      <c r="F30" t="s">
        <v>315</v>
      </c>
      <c r="G30">
        <v>1</v>
      </c>
      <c r="H30">
        <v>372</v>
      </c>
      <c r="I30">
        <v>372</v>
      </c>
    </row>
    <row r="31" spans="1:17" x14ac:dyDescent="0.25">
      <c r="A31">
        <v>5</v>
      </c>
      <c r="B31">
        <v>5</v>
      </c>
      <c r="C31">
        <v>2019</v>
      </c>
      <c r="D31" t="s">
        <v>15</v>
      </c>
      <c r="E31" t="s">
        <v>16</v>
      </c>
      <c r="F31" t="s">
        <v>315</v>
      </c>
      <c r="G31">
        <v>1</v>
      </c>
      <c r="H31">
        <v>372</v>
      </c>
      <c r="I31">
        <v>372</v>
      </c>
    </row>
    <row r="32" spans="1:17" x14ac:dyDescent="0.25">
      <c r="A32">
        <v>5</v>
      </c>
      <c r="B32">
        <v>5</v>
      </c>
      <c r="C32">
        <v>2019</v>
      </c>
      <c r="D32" t="s">
        <v>9</v>
      </c>
      <c r="E32" t="s">
        <v>10</v>
      </c>
      <c r="F32" t="s">
        <v>315</v>
      </c>
      <c r="G32">
        <v>1</v>
      </c>
      <c r="H32">
        <v>480</v>
      </c>
      <c r="I32">
        <v>480</v>
      </c>
    </row>
    <row r="33" spans="1:9" x14ac:dyDescent="0.25">
      <c r="A33">
        <v>5</v>
      </c>
      <c r="B33">
        <v>5</v>
      </c>
      <c r="C33">
        <v>2019</v>
      </c>
      <c r="D33" t="s">
        <v>96</v>
      </c>
      <c r="E33" t="s">
        <v>97</v>
      </c>
      <c r="F33" t="s">
        <v>46</v>
      </c>
      <c r="G33">
        <v>1</v>
      </c>
      <c r="H33">
        <v>1300</v>
      </c>
      <c r="I33">
        <v>1300</v>
      </c>
    </row>
    <row r="34" spans="1:9" x14ac:dyDescent="0.25">
      <c r="A34">
        <v>5</v>
      </c>
      <c r="B34">
        <v>5</v>
      </c>
      <c r="C34">
        <v>2019</v>
      </c>
      <c r="D34" t="s">
        <v>98</v>
      </c>
      <c r="E34" t="s">
        <v>99</v>
      </c>
      <c r="F34" t="s">
        <v>46</v>
      </c>
      <c r="G34">
        <v>1</v>
      </c>
      <c r="H34">
        <v>120</v>
      </c>
      <c r="I34">
        <v>120</v>
      </c>
    </row>
    <row r="35" spans="1:9" x14ac:dyDescent="0.25">
      <c r="A35">
        <v>5</v>
      </c>
      <c r="B35">
        <v>5</v>
      </c>
      <c r="C35">
        <v>2019</v>
      </c>
      <c r="D35" t="s">
        <v>23</v>
      </c>
      <c r="E35" t="s">
        <v>24</v>
      </c>
      <c r="F35" t="s">
        <v>25</v>
      </c>
      <c r="G35">
        <v>1</v>
      </c>
      <c r="H35">
        <v>400</v>
      </c>
      <c r="I35">
        <v>400</v>
      </c>
    </row>
    <row r="36" spans="1:9" x14ac:dyDescent="0.25">
      <c r="A36">
        <v>5</v>
      </c>
      <c r="B36">
        <v>5</v>
      </c>
      <c r="C36">
        <v>2019</v>
      </c>
      <c r="D36" t="s">
        <v>100</v>
      </c>
      <c r="E36" t="s">
        <v>101</v>
      </c>
      <c r="F36" t="s">
        <v>14</v>
      </c>
      <c r="G36">
        <v>2</v>
      </c>
      <c r="H36">
        <v>62.5</v>
      </c>
      <c r="I36">
        <v>125</v>
      </c>
    </row>
    <row r="37" spans="1:9" x14ac:dyDescent="0.25">
      <c r="A37">
        <v>5</v>
      </c>
      <c r="B37">
        <v>5</v>
      </c>
      <c r="C37">
        <v>2019</v>
      </c>
      <c r="D37" t="s">
        <v>102</v>
      </c>
      <c r="E37" t="s">
        <v>103</v>
      </c>
      <c r="F37" t="s">
        <v>14</v>
      </c>
      <c r="G37">
        <v>2</v>
      </c>
      <c r="H37">
        <v>31.25</v>
      </c>
      <c r="I37">
        <v>62.5</v>
      </c>
    </row>
    <row r="38" spans="1:9" x14ac:dyDescent="0.25">
      <c r="A38">
        <v>5</v>
      </c>
      <c r="B38">
        <v>5</v>
      </c>
      <c r="C38">
        <v>2019</v>
      </c>
      <c r="D38" t="s">
        <v>104</v>
      </c>
      <c r="E38" t="s">
        <v>101</v>
      </c>
      <c r="F38" t="s">
        <v>14</v>
      </c>
      <c r="G38">
        <v>1</v>
      </c>
      <c r="H38">
        <v>62.5</v>
      </c>
      <c r="I38">
        <v>0</v>
      </c>
    </row>
    <row r="39" spans="1:9" x14ac:dyDescent="0.25">
      <c r="A39">
        <v>5</v>
      </c>
      <c r="B39">
        <v>5</v>
      </c>
      <c r="C39">
        <v>2019</v>
      </c>
      <c r="D39" t="s">
        <v>105</v>
      </c>
      <c r="E39" t="s">
        <v>106</v>
      </c>
      <c r="F39" t="s">
        <v>14</v>
      </c>
      <c r="G39">
        <v>2</v>
      </c>
      <c r="H39">
        <v>31.25</v>
      </c>
      <c r="I39">
        <v>62.5</v>
      </c>
    </row>
    <row r="40" spans="1:9" x14ac:dyDescent="0.25">
      <c r="A40">
        <v>5</v>
      </c>
      <c r="B40">
        <v>5</v>
      </c>
      <c r="C40">
        <v>2019</v>
      </c>
      <c r="D40" t="s">
        <v>107</v>
      </c>
      <c r="E40" t="s">
        <v>108</v>
      </c>
      <c r="F40" t="s">
        <v>317</v>
      </c>
      <c r="G40">
        <v>1</v>
      </c>
      <c r="H40">
        <v>500</v>
      </c>
      <c r="I40">
        <v>500</v>
      </c>
    </row>
    <row r="41" spans="1:9" x14ac:dyDescent="0.25">
      <c r="A41">
        <v>5</v>
      </c>
      <c r="B41">
        <v>5</v>
      </c>
      <c r="C41">
        <v>2019</v>
      </c>
      <c r="D41" t="s">
        <v>15</v>
      </c>
      <c r="E41" t="s">
        <v>16</v>
      </c>
      <c r="F41" t="s">
        <v>315</v>
      </c>
      <c r="G41">
        <v>4</v>
      </c>
      <c r="H41">
        <v>372</v>
      </c>
      <c r="I41">
        <v>1488</v>
      </c>
    </row>
    <row r="42" spans="1:9" x14ac:dyDescent="0.25">
      <c r="A42">
        <v>5</v>
      </c>
      <c r="B42">
        <v>5</v>
      </c>
      <c r="C42">
        <v>2019</v>
      </c>
      <c r="D42" t="s">
        <v>109</v>
      </c>
      <c r="E42" t="s">
        <v>110</v>
      </c>
      <c r="F42" t="s">
        <v>316</v>
      </c>
      <c r="G42">
        <v>2</v>
      </c>
      <c r="H42">
        <v>80</v>
      </c>
      <c r="I42">
        <v>160</v>
      </c>
    </row>
    <row r="43" spans="1:9" x14ac:dyDescent="0.25">
      <c r="A43">
        <v>6</v>
      </c>
      <c r="B43">
        <v>5</v>
      </c>
      <c r="C43">
        <v>2019</v>
      </c>
      <c r="D43" t="s">
        <v>21</v>
      </c>
      <c r="E43" t="s">
        <v>22</v>
      </c>
      <c r="F43" t="s">
        <v>14</v>
      </c>
      <c r="G43">
        <v>1</v>
      </c>
      <c r="H43">
        <v>400</v>
      </c>
      <c r="I43">
        <v>400</v>
      </c>
    </row>
    <row r="44" spans="1:9" x14ac:dyDescent="0.25">
      <c r="A44">
        <v>6</v>
      </c>
      <c r="B44">
        <v>5</v>
      </c>
      <c r="C44">
        <v>2019</v>
      </c>
      <c r="D44" t="s">
        <v>23</v>
      </c>
      <c r="E44" t="s">
        <v>24</v>
      </c>
      <c r="F44" t="s">
        <v>25</v>
      </c>
      <c r="G44">
        <v>1</v>
      </c>
      <c r="H44">
        <v>400</v>
      </c>
      <c r="I44">
        <v>400</v>
      </c>
    </row>
    <row r="45" spans="1:9" x14ac:dyDescent="0.25">
      <c r="A45">
        <v>6</v>
      </c>
      <c r="B45">
        <v>5</v>
      </c>
      <c r="C45">
        <v>2019</v>
      </c>
      <c r="D45" t="s">
        <v>28</v>
      </c>
      <c r="E45" t="s">
        <v>29</v>
      </c>
      <c r="F45" t="s">
        <v>14</v>
      </c>
      <c r="G45">
        <v>1</v>
      </c>
      <c r="H45">
        <v>200</v>
      </c>
      <c r="I45">
        <v>200</v>
      </c>
    </row>
    <row r="46" spans="1:9" x14ac:dyDescent="0.25">
      <c r="A46">
        <v>6</v>
      </c>
      <c r="B46">
        <v>5</v>
      </c>
      <c r="C46">
        <v>2019</v>
      </c>
      <c r="D46">
        <v>210121312</v>
      </c>
      <c r="E46" t="s">
        <v>111</v>
      </c>
      <c r="F46" t="s">
        <v>25</v>
      </c>
      <c r="G46">
        <v>4</v>
      </c>
      <c r="H46">
        <v>40</v>
      </c>
      <c r="I46">
        <v>160</v>
      </c>
    </row>
    <row r="47" spans="1:9" x14ac:dyDescent="0.25">
      <c r="A47">
        <v>6</v>
      </c>
      <c r="B47">
        <v>5</v>
      </c>
      <c r="C47">
        <v>2019</v>
      </c>
      <c r="D47">
        <v>210141500</v>
      </c>
      <c r="E47" t="s">
        <v>112</v>
      </c>
      <c r="F47" t="s">
        <v>25</v>
      </c>
      <c r="G47">
        <v>1</v>
      </c>
      <c r="H47">
        <v>200</v>
      </c>
      <c r="I47">
        <v>200</v>
      </c>
    </row>
    <row r="48" spans="1:9" x14ac:dyDescent="0.25">
      <c r="A48">
        <v>6</v>
      </c>
      <c r="B48">
        <v>5</v>
      </c>
      <c r="C48">
        <v>2019</v>
      </c>
      <c r="D48" t="s">
        <v>113</v>
      </c>
      <c r="E48" t="s">
        <v>114</v>
      </c>
      <c r="F48" t="s">
        <v>25</v>
      </c>
      <c r="G48">
        <v>1</v>
      </c>
      <c r="H48">
        <v>70</v>
      </c>
      <c r="I48">
        <v>70</v>
      </c>
    </row>
    <row r="49" spans="1:9" x14ac:dyDescent="0.25">
      <c r="A49">
        <v>6</v>
      </c>
      <c r="B49">
        <v>5</v>
      </c>
      <c r="C49">
        <v>2019</v>
      </c>
      <c r="D49" t="s">
        <v>115</v>
      </c>
      <c r="E49" t="s">
        <v>116</v>
      </c>
      <c r="F49" t="s">
        <v>46</v>
      </c>
      <c r="G49">
        <v>1</v>
      </c>
      <c r="H49">
        <v>1200</v>
      </c>
      <c r="I49">
        <v>1200</v>
      </c>
    </row>
    <row r="50" spans="1:9" x14ac:dyDescent="0.25">
      <c r="A50">
        <v>6</v>
      </c>
      <c r="B50">
        <v>5</v>
      </c>
      <c r="C50">
        <v>2019</v>
      </c>
      <c r="D50" t="s">
        <v>32</v>
      </c>
      <c r="E50" t="s">
        <v>117</v>
      </c>
      <c r="F50" t="s">
        <v>34</v>
      </c>
      <c r="G50">
        <v>1</v>
      </c>
      <c r="H50">
        <v>600</v>
      </c>
      <c r="I50">
        <v>600</v>
      </c>
    </row>
    <row r="51" spans="1:9" x14ac:dyDescent="0.25">
      <c r="A51">
        <v>6</v>
      </c>
      <c r="B51">
        <v>5</v>
      </c>
      <c r="C51">
        <v>2019</v>
      </c>
      <c r="D51" t="s">
        <v>118</v>
      </c>
      <c r="E51" t="s">
        <v>119</v>
      </c>
      <c r="F51" t="s">
        <v>318</v>
      </c>
      <c r="G51">
        <v>1</v>
      </c>
      <c r="H51">
        <v>500</v>
      </c>
      <c r="I51">
        <v>500</v>
      </c>
    </row>
    <row r="52" spans="1:9" x14ac:dyDescent="0.25">
      <c r="A52">
        <v>6</v>
      </c>
      <c r="B52">
        <v>5</v>
      </c>
      <c r="C52">
        <v>2019</v>
      </c>
      <c r="D52" t="s">
        <v>120</v>
      </c>
      <c r="E52" t="s">
        <v>121</v>
      </c>
      <c r="F52" t="s">
        <v>318</v>
      </c>
      <c r="G52">
        <v>1</v>
      </c>
      <c r="H52">
        <v>450</v>
      </c>
      <c r="I52">
        <v>450</v>
      </c>
    </row>
    <row r="53" spans="1:9" x14ac:dyDescent="0.25">
      <c r="A53">
        <v>6</v>
      </c>
      <c r="B53">
        <v>5</v>
      </c>
      <c r="C53">
        <v>2019</v>
      </c>
      <c r="D53" t="s">
        <v>122</v>
      </c>
      <c r="E53" t="s">
        <v>123</v>
      </c>
      <c r="F53" t="s">
        <v>319</v>
      </c>
      <c r="G53">
        <v>1</v>
      </c>
      <c r="H53">
        <v>200</v>
      </c>
      <c r="I53">
        <v>200</v>
      </c>
    </row>
    <row r="54" spans="1:9" x14ac:dyDescent="0.25">
      <c r="A54">
        <v>6</v>
      </c>
      <c r="B54">
        <v>5</v>
      </c>
      <c r="C54">
        <v>2019</v>
      </c>
      <c r="D54">
        <v>210121312</v>
      </c>
      <c r="E54" t="s">
        <v>111</v>
      </c>
      <c r="F54" t="s">
        <v>25</v>
      </c>
      <c r="G54">
        <v>4</v>
      </c>
      <c r="H54">
        <v>40</v>
      </c>
      <c r="I54">
        <v>160</v>
      </c>
    </row>
    <row r="55" spans="1:9" x14ac:dyDescent="0.25">
      <c r="A55">
        <v>6</v>
      </c>
      <c r="B55">
        <v>5</v>
      </c>
      <c r="C55">
        <v>2019</v>
      </c>
      <c r="D55">
        <v>210141500</v>
      </c>
      <c r="E55" t="s">
        <v>112</v>
      </c>
      <c r="F55" t="s">
        <v>25</v>
      </c>
      <c r="G55">
        <v>2</v>
      </c>
      <c r="H55">
        <v>200</v>
      </c>
      <c r="I55">
        <v>400</v>
      </c>
    </row>
    <row r="56" spans="1:9" x14ac:dyDescent="0.25">
      <c r="A56">
        <v>6</v>
      </c>
      <c r="B56">
        <v>5</v>
      </c>
      <c r="C56">
        <v>2019</v>
      </c>
      <c r="D56" t="s">
        <v>124</v>
      </c>
      <c r="E56" t="s">
        <v>125</v>
      </c>
      <c r="F56" t="s">
        <v>14</v>
      </c>
      <c r="G56">
        <v>1</v>
      </c>
      <c r="H56">
        <v>200</v>
      </c>
      <c r="I56">
        <v>200</v>
      </c>
    </row>
    <row r="57" spans="1:9" x14ac:dyDescent="0.25">
      <c r="A57">
        <v>6</v>
      </c>
      <c r="B57">
        <v>5</v>
      </c>
      <c r="C57">
        <v>2019</v>
      </c>
      <c r="D57" t="s">
        <v>126</v>
      </c>
      <c r="E57" t="s">
        <v>127</v>
      </c>
      <c r="F57" t="s">
        <v>25</v>
      </c>
      <c r="G57">
        <v>1</v>
      </c>
      <c r="H57">
        <v>100</v>
      </c>
      <c r="I57">
        <v>100</v>
      </c>
    </row>
    <row r="58" spans="1:9" x14ac:dyDescent="0.25">
      <c r="A58">
        <v>6</v>
      </c>
      <c r="B58">
        <v>5</v>
      </c>
      <c r="C58">
        <v>2019</v>
      </c>
      <c r="D58" t="s">
        <v>128</v>
      </c>
      <c r="E58" t="s">
        <v>129</v>
      </c>
      <c r="F58" t="s">
        <v>318</v>
      </c>
      <c r="G58">
        <v>1</v>
      </c>
      <c r="H58">
        <v>200</v>
      </c>
      <c r="I58">
        <v>200</v>
      </c>
    </row>
    <row r="59" spans="1:9" x14ac:dyDescent="0.25">
      <c r="A59">
        <v>6</v>
      </c>
      <c r="B59">
        <v>5</v>
      </c>
      <c r="C59">
        <v>2019</v>
      </c>
      <c r="D59" t="s">
        <v>113</v>
      </c>
      <c r="E59" t="s">
        <v>114</v>
      </c>
      <c r="F59" t="s">
        <v>25</v>
      </c>
      <c r="G59">
        <v>1</v>
      </c>
      <c r="H59">
        <v>70</v>
      </c>
      <c r="I59">
        <v>70</v>
      </c>
    </row>
    <row r="60" spans="1:9" x14ac:dyDescent="0.25">
      <c r="A60">
        <v>6</v>
      </c>
      <c r="B60">
        <v>5</v>
      </c>
      <c r="C60">
        <v>2019</v>
      </c>
      <c r="D60" t="s">
        <v>130</v>
      </c>
      <c r="E60" t="s">
        <v>131</v>
      </c>
      <c r="F60" t="s">
        <v>317</v>
      </c>
      <c r="G60">
        <v>1</v>
      </c>
      <c r="H60">
        <v>100</v>
      </c>
      <c r="I60">
        <v>100</v>
      </c>
    </row>
    <row r="61" spans="1:9" x14ac:dyDescent="0.25">
      <c r="A61">
        <v>6</v>
      </c>
      <c r="B61">
        <v>5</v>
      </c>
      <c r="C61">
        <v>2019</v>
      </c>
      <c r="D61" t="s">
        <v>80</v>
      </c>
      <c r="E61" t="s">
        <v>81</v>
      </c>
      <c r="F61" t="s">
        <v>37</v>
      </c>
      <c r="G61">
        <v>1</v>
      </c>
      <c r="H61">
        <v>500</v>
      </c>
      <c r="I61">
        <v>500</v>
      </c>
    </row>
    <row r="62" spans="1:9" x14ac:dyDescent="0.25">
      <c r="A62">
        <v>7</v>
      </c>
      <c r="B62">
        <v>5</v>
      </c>
      <c r="C62">
        <v>2019</v>
      </c>
      <c r="D62" t="s">
        <v>9</v>
      </c>
      <c r="E62" t="s">
        <v>10</v>
      </c>
      <c r="F62" t="s">
        <v>315</v>
      </c>
      <c r="G62">
        <v>1</v>
      </c>
      <c r="H62">
        <v>480</v>
      </c>
      <c r="I62">
        <v>480</v>
      </c>
    </row>
    <row r="63" spans="1:9" x14ac:dyDescent="0.25">
      <c r="A63">
        <v>7</v>
      </c>
      <c r="B63">
        <v>5</v>
      </c>
      <c r="C63">
        <v>2019</v>
      </c>
      <c r="D63" t="s">
        <v>9</v>
      </c>
      <c r="E63" t="s">
        <v>10</v>
      </c>
      <c r="F63" t="s">
        <v>315</v>
      </c>
      <c r="G63">
        <v>1</v>
      </c>
      <c r="H63">
        <v>480</v>
      </c>
      <c r="I63">
        <v>480</v>
      </c>
    </row>
    <row r="64" spans="1:9" x14ac:dyDescent="0.25">
      <c r="A64">
        <v>7</v>
      </c>
      <c r="B64">
        <v>5</v>
      </c>
      <c r="C64">
        <v>2019</v>
      </c>
      <c r="D64" t="s">
        <v>132</v>
      </c>
      <c r="E64" t="s">
        <v>133</v>
      </c>
      <c r="F64" t="s">
        <v>318</v>
      </c>
      <c r="G64">
        <v>1</v>
      </c>
      <c r="H64">
        <v>1600</v>
      </c>
      <c r="I64">
        <v>1600</v>
      </c>
    </row>
    <row r="65" spans="1:9" x14ac:dyDescent="0.25">
      <c r="A65">
        <v>7</v>
      </c>
      <c r="B65">
        <v>5</v>
      </c>
      <c r="C65">
        <v>2019</v>
      </c>
      <c r="D65" t="s">
        <v>134</v>
      </c>
      <c r="E65" t="s">
        <v>135</v>
      </c>
      <c r="F65" t="s">
        <v>318</v>
      </c>
      <c r="G65">
        <v>1</v>
      </c>
      <c r="H65">
        <v>1500</v>
      </c>
      <c r="I65">
        <v>1500</v>
      </c>
    </row>
    <row r="66" spans="1:9" x14ac:dyDescent="0.25">
      <c r="A66">
        <v>7</v>
      </c>
      <c r="B66">
        <v>5</v>
      </c>
      <c r="C66">
        <v>2019</v>
      </c>
      <c r="D66" t="s">
        <v>136</v>
      </c>
      <c r="E66" t="s">
        <v>137</v>
      </c>
      <c r="F66" t="s">
        <v>25</v>
      </c>
      <c r="G66">
        <v>1</v>
      </c>
      <c r="H66">
        <v>1000</v>
      </c>
      <c r="I66">
        <v>1000</v>
      </c>
    </row>
    <row r="67" spans="1:9" x14ac:dyDescent="0.25">
      <c r="A67">
        <v>8</v>
      </c>
      <c r="B67">
        <v>5</v>
      </c>
      <c r="C67">
        <v>2019</v>
      </c>
      <c r="D67" t="s">
        <v>138</v>
      </c>
      <c r="E67" t="s">
        <v>139</v>
      </c>
      <c r="F67" t="s">
        <v>46</v>
      </c>
      <c r="G67">
        <v>1</v>
      </c>
      <c r="H67">
        <v>2500</v>
      </c>
      <c r="I67">
        <v>2500</v>
      </c>
    </row>
    <row r="68" spans="1:9" x14ac:dyDescent="0.25">
      <c r="A68">
        <v>8</v>
      </c>
      <c r="B68">
        <v>5</v>
      </c>
      <c r="C68">
        <v>2019</v>
      </c>
      <c r="D68" t="s">
        <v>140</v>
      </c>
      <c r="E68" t="s">
        <v>141</v>
      </c>
      <c r="F68" t="s">
        <v>46</v>
      </c>
      <c r="G68">
        <v>1</v>
      </c>
      <c r="H68">
        <v>2500</v>
      </c>
      <c r="I68">
        <v>2500</v>
      </c>
    </row>
    <row r="69" spans="1:9" x14ac:dyDescent="0.25">
      <c r="A69">
        <v>8</v>
      </c>
      <c r="B69">
        <v>5</v>
      </c>
      <c r="C69">
        <v>2019</v>
      </c>
      <c r="D69" t="s">
        <v>142</v>
      </c>
      <c r="E69" t="s">
        <v>143</v>
      </c>
      <c r="F69" t="s">
        <v>46</v>
      </c>
      <c r="G69">
        <v>1</v>
      </c>
      <c r="H69">
        <v>650</v>
      </c>
      <c r="I69">
        <v>650</v>
      </c>
    </row>
    <row r="70" spans="1:9" x14ac:dyDescent="0.25">
      <c r="A70">
        <v>8</v>
      </c>
      <c r="B70">
        <v>5</v>
      </c>
      <c r="C70">
        <v>2019</v>
      </c>
      <c r="D70" t="s">
        <v>144</v>
      </c>
      <c r="E70" t="s">
        <v>143</v>
      </c>
      <c r="F70" t="s">
        <v>46</v>
      </c>
      <c r="G70">
        <v>1</v>
      </c>
      <c r="H70">
        <v>50</v>
      </c>
      <c r="I70">
        <v>50</v>
      </c>
    </row>
    <row r="71" spans="1:9" x14ac:dyDescent="0.25">
      <c r="A71">
        <v>8</v>
      </c>
      <c r="B71">
        <v>5</v>
      </c>
      <c r="C71">
        <v>2019</v>
      </c>
      <c r="D71" t="s">
        <v>145</v>
      </c>
      <c r="E71" t="s">
        <v>146</v>
      </c>
      <c r="F71" t="s">
        <v>46</v>
      </c>
      <c r="G71">
        <v>1</v>
      </c>
      <c r="H71">
        <v>50</v>
      </c>
      <c r="I71">
        <v>50</v>
      </c>
    </row>
    <row r="72" spans="1:9" x14ac:dyDescent="0.25">
      <c r="A72">
        <v>8</v>
      </c>
      <c r="B72">
        <v>5</v>
      </c>
      <c r="C72">
        <v>2019</v>
      </c>
      <c r="D72" t="s">
        <v>147</v>
      </c>
      <c r="E72" t="s">
        <v>148</v>
      </c>
      <c r="F72" t="s">
        <v>46</v>
      </c>
      <c r="G72">
        <v>1</v>
      </c>
      <c r="H72">
        <v>100</v>
      </c>
      <c r="I72">
        <v>100</v>
      </c>
    </row>
    <row r="73" spans="1:9" x14ac:dyDescent="0.25">
      <c r="A73">
        <v>8</v>
      </c>
      <c r="B73">
        <v>5</v>
      </c>
      <c r="C73">
        <v>2019</v>
      </c>
      <c r="D73" t="s">
        <v>149</v>
      </c>
      <c r="E73" t="s">
        <v>146</v>
      </c>
      <c r="F73" t="s">
        <v>46</v>
      </c>
      <c r="G73">
        <v>1</v>
      </c>
      <c r="H73">
        <v>50</v>
      </c>
      <c r="I73">
        <v>50</v>
      </c>
    </row>
    <row r="74" spans="1:9" x14ac:dyDescent="0.25">
      <c r="A74">
        <v>8</v>
      </c>
      <c r="B74">
        <v>5</v>
      </c>
      <c r="C74">
        <v>2019</v>
      </c>
      <c r="D74" t="s">
        <v>150</v>
      </c>
      <c r="E74" t="s">
        <v>151</v>
      </c>
      <c r="F74" t="s">
        <v>46</v>
      </c>
      <c r="G74">
        <v>1</v>
      </c>
      <c r="H74">
        <v>100</v>
      </c>
      <c r="I74">
        <v>100</v>
      </c>
    </row>
    <row r="75" spans="1:9" x14ac:dyDescent="0.25">
      <c r="A75">
        <v>8</v>
      </c>
      <c r="B75">
        <v>5</v>
      </c>
      <c r="C75">
        <v>2019</v>
      </c>
      <c r="D75">
        <v>210121312</v>
      </c>
      <c r="E75" t="s">
        <v>111</v>
      </c>
      <c r="F75" t="s">
        <v>25</v>
      </c>
      <c r="G75">
        <v>4</v>
      </c>
      <c r="H75">
        <v>40</v>
      </c>
      <c r="I75">
        <v>160</v>
      </c>
    </row>
    <row r="76" spans="1:9" x14ac:dyDescent="0.25">
      <c r="A76">
        <v>8</v>
      </c>
      <c r="B76">
        <v>5</v>
      </c>
      <c r="C76">
        <v>2019</v>
      </c>
      <c r="D76" t="s">
        <v>15</v>
      </c>
      <c r="E76" t="s">
        <v>16</v>
      </c>
      <c r="F76" t="s">
        <v>315</v>
      </c>
      <c r="G76">
        <v>1</v>
      </c>
      <c r="H76">
        <v>372</v>
      </c>
      <c r="I76">
        <v>372</v>
      </c>
    </row>
    <row r="77" spans="1:9" x14ac:dyDescent="0.25">
      <c r="A77">
        <v>8</v>
      </c>
      <c r="B77">
        <v>5</v>
      </c>
      <c r="C77">
        <v>2019</v>
      </c>
      <c r="D77" t="s">
        <v>152</v>
      </c>
      <c r="E77" t="s">
        <v>153</v>
      </c>
      <c r="F77" t="s">
        <v>46</v>
      </c>
      <c r="G77">
        <v>1</v>
      </c>
      <c r="H77">
        <v>250</v>
      </c>
      <c r="I77">
        <v>250</v>
      </c>
    </row>
    <row r="78" spans="1:9" x14ac:dyDescent="0.25">
      <c r="A78">
        <v>8</v>
      </c>
      <c r="B78">
        <v>5</v>
      </c>
      <c r="C78">
        <v>2019</v>
      </c>
      <c r="D78" t="s">
        <v>15</v>
      </c>
      <c r="E78" t="s">
        <v>16</v>
      </c>
      <c r="F78" t="s">
        <v>315</v>
      </c>
      <c r="G78">
        <v>1</v>
      </c>
      <c r="H78">
        <v>372</v>
      </c>
      <c r="I78">
        <v>372</v>
      </c>
    </row>
    <row r="79" spans="1:9" x14ac:dyDescent="0.25">
      <c r="A79">
        <v>9</v>
      </c>
      <c r="B79">
        <v>5</v>
      </c>
      <c r="C79">
        <v>2019</v>
      </c>
      <c r="D79" t="s">
        <v>15</v>
      </c>
      <c r="E79" t="s">
        <v>16</v>
      </c>
      <c r="F79" t="s">
        <v>315</v>
      </c>
      <c r="G79">
        <v>1</v>
      </c>
      <c r="H79">
        <v>372</v>
      </c>
      <c r="I79">
        <v>372</v>
      </c>
    </row>
    <row r="80" spans="1:9" x14ac:dyDescent="0.25">
      <c r="A80">
        <v>9</v>
      </c>
      <c r="B80">
        <v>5</v>
      </c>
      <c r="C80">
        <v>2019</v>
      </c>
      <c r="D80" t="s">
        <v>75</v>
      </c>
      <c r="E80" t="s">
        <v>76</v>
      </c>
      <c r="F80" t="s">
        <v>34</v>
      </c>
      <c r="G80">
        <v>1</v>
      </c>
      <c r="H80">
        <v>250</v>
      </c>
      <c r="I80">
        <v>250</v>
      </c>
    </row>
    <row r="81" spans="1:9" x14ac:dyDescent="0.25">
      <c r="A81">
        <v>9</v>
      </c>
      <c r="B81">
        <v>5</v>
      </c>
      <c r="C81">
        <v>2019</v>
      </c>
      <c r="D81" t="s">
        <v>154</v>
      </c>
      <c r="E81" t="s">
        <v>155</v>
      </c>
      <c r="F81" t="s">
        <v>317</v>
      </c>
      <c r="G81">
        <v>1</v>
      </c>
      <c r="H81">
        <v>500</v>
      </c>
      <c r="I81">
        <v>500</v>
      </c>
    </row>
    <row r="82" spans="1:9" x14ac:dyDescent="0.25">
      <c r="A82">
        <v>9</v>
      </c>
      <c r="B82">
        <v>5</v>
      </c>
      <c r="C82">
        <v>2019</v>
      </c>
      <c r="D82" t="s">
        <v>156</v>
      </c>
      <c r="E82" t="s">
        <v>157</v>
      </c>
      <c r="F82" t="s">
        <v>25</v>
      </c>
      <c r="G82">
        <v>2</v>
      </c>
      <c r="H82">
        <v>100</v>
      </c>
      <c r="I82">
        <v>200</v>
      </c>
    </row>
    <row r="83" spans="1:9" x14ac:dyDescent="0.25">
      <c r="A83">
        <v>9</v>
      </c>
      <c r="B83">
        <v>5</v>
      </c>
      <c r="C83">
        <v>2019</v>
      </c>
      <c r="D83" t="s">
        <v>158</v>
      </c>
      <c r="E83" t="s">
        <v>159</v>
      </c>
      <c r="F83" t="s">
        <v>320</v>
      </c>
      <c r="G83">
        <v>1</v>
      </c>
      <c r="H83">
        <v>800</v>
      </c>
      <c r="I83">
        <v>800</v>
      </c>
    </row>
    <row r="84" spans="1:9" x14ac:dyDescent="0.25">
      <c r="A84">
        <v>9</v>
      </c>
      <c r="B84">
        <v>5</v>
      </c>
      <c r="C84">
        <v>2019</v>
      </c>
      <c r="D84" t="s">
        <v>160</v>
      </c>
      <c r="E84" t="s">
        <v>161</v>
      </c>
      <c r="F84" t="s">
        <v>320</v>
      </c>
      <c r="G84">
        <v>1</v>
      </c>
      <c r="H84">
        <v>800</v>
      </c>
      <c r="I84">
        <v>800</v>
      </c>
    </row>
    <row r="85" spans="1:9" x14ac:dyDescent="0.25">
      <c r="A85">
        <v>9</v>
      </c>
      <c r="B85">
        <v>5</v>
      </c>
      <c r="C85">
        <v>2019</v>
      </c>
      <c r="D85" t="s">
        <v>162</v>
      </c>
      <c r="E85" t="s">
        <v>163</v>
      </c>
      <c r="F85" t="s">
        <v>320</v>
      </c>
      <c r="G85">
        <v>1</v>
      </c>
      <c r="H85">
        <v>1000</v>
      </c>
      <c r="I85">
        <v>1000</v>
      </c>
    </row>
    <row r="86" spans="1:9" x14ac:dyDescent="0.25">
      <c r="A86">
        <v>9</v>
      </c>
      <c r="B86">
        <v>5</v>
      </c>
      <c r="C86">
        <v>2019</v>
      </c>
      <c r="D86" t="s">
        <v>164</v>
      </c>
      <c r="E86" t="s">
        <v>165</v>
      </c>
      <c r="F86" t="s">
        <v>37</v>
      </c>
      <c r="G86">
        <v>1</v>
      </c>
      <c r="H86">
        <v>400</v>
      </c>
      <c r="I86">
        <v>400</v>
      </c>
    </row>
    <row r="87" spans="1:9" x14ac:dyDescent="0.25">
      <c r="A87">
        <v>9</v>
      </c>
      <c r="B87">
        <v>5</v>
      </c>
      <c r="C87">
        <v>2019</v>
      </c>
      <c r="D87" t="s">
        <v>166</v>
      </c>
      <c r="E87" t="s">
        <v>167</v>
      </c>
      <c r="F87" t="s">
        <v>37</v>
      </c>
      <c r="G87">
        <v>1</v>
      </c>
      <c r="H87">
        <v>2200</v>
      </c>
      <c r="I87">
        <v>2200</v>
      </c>
    </row>
    <row r="88" spans="1:9" x14ac:dyDescent="0.25">
      <c r="A88">
        <v>9</v>
      </c>
      <c r="B88">
        <v>5</v>
      </c>
      <c r="C88">
        <v>2019</v>
      </c>
      <c r="D88" t="s">
        <v>9</v>
      </c>
      <c r="E88" t="s">
        <v>10</v>
      </c>
      <c r="F88" t="s">
        <v>315</v>
      </c>
      <c r="G88">
        <v>1</v>
      </c>
      <c r="H88">
        <v>480</v>
      </c>
      <c r="I88">
        <v>480</v>
      </c>
    </row>
    <row r="89" spans="1:9" x14ac:dyDescent="0.25">
      <c r="A89">
        <v>11</v>
      </c>
      <c r="B89">
        <v>5</v>
      </c>
      <c r="C89">
        <v>2019</v>
      </c>
      <c r="D89" t="s">
        <v>9</v>
      </c>
      <c r="E89" t="s">
        <v>10</v>
      </c>
      <c r="F89" t="s">
        <v>315</v>
      </c>
      <c r="G89">
        <v>1</v>
      </c>
      <c r="H89">
        <v>480</v>
      </c>
      <c r="I89">
        <v>480</v>
      </c>
    </row>
    <row r="90" spans="1:9" x14ac:dyDescent="0.25">
      <c r="A90">
        <v>11</v>
      </c>
      <c r="B90">
        <v>5</v>
      </c>
      <c r="C90">
        <v>2019</v>
      </c>
      <c r="D90" t="s">
        <v>9</v>
      </c>
      <c r="E90" t="s">
        <v>10</v>
      </c>
      <c r="F90" t="s">
        <v>315</v>
      </c>
      <c r="G90">
        <v>1</v>
      </c>
      <c r="H90">
        <v>480</v>
      </c>
      <c r="I90">
        <v>480</v>
      </c>
    </row>
    <row r="91" spans="1:9" x14ac:dyDescent="0.25">
      <c r="A91">
        <v>11</v>
      </c>
      <c r="B91">
        <v>5</v>
      </c>
      <c r="C91">
        <v>2019</v>
      </c>
      <c r="D91" t="s">
        <v>9</v>
      </c>
      <c r="E91" t="s">
        <v>10</v>
      </c>
      <c r="F91" t="s">
        <v>315</v>
      </c>
      <c r="G91">
        <v>1</v>
      </c>
      <c r="H91">
        <v>480</v>
      </c>
      <c r="I91">
        <v>480</v>
      </c>
    </row>
    <row r="92" spans="1:9" x14ac:dyDescent="0.25">
      <c r="A92">
        <v>11</v>
      </c>
      <c r="B92">
        <v>5</v>
      </c>
      <c r="C92">
        <v>2019</v>
      </c>
      <c r="D92" t="s">
        <v>9</v>
      </c>
      <c r="E92" t="s">
        <v>10</v>
      </c>
      <c r="F92" t="s">
        <v>315</v>
      </c>
      <c r="G92">
        <v>1</v>
      </c>
      <c r="H92">
        <v>480</v>
      </c>
      <c r="I92">
        <v>480</v>
      </c>
    </row>
    <row r="93" spans="1:9" x14ac:dyDescent="0.25">
      <c r="A93">
        <v>11</v>
      </c>
      <c r="B93">
        <v>5</v>
      </c>
      <c r="C93">
        <v>2019</v>
      </c>
      <c r="D93" t="s">
        <v>15</v>
      </c>
      <c r="E93" t="s">
        <v>16</v>
      </c>
      <c r="F93" t="s">
        <v>315</v>
      </c>
      <c r="G93">
        <v>1</v>
      </c>
      <c r="H93">
        <v>372</v>
      </c>
      <c r="I93">
        <v>372</v>
      </c>
    </row>
    <row r="94" spans="1:9" x14ac:dyDescent="0.25">
      <c r="A94">
        <v>12</v>
      </c>
      <c r="B94">
        <v>5</v>
      </c>
      <c r="C94">
        <v>2019</v>
      </c>
      <c r="D94" t="s">
        <v>168</v>
      </c>
      <c r="E94" t="s">
        <v>169</v>
      </c>
      <c r="F94" t="s">
        <v>321</v>
      </c>
      <c r="G94">
        <v>1</v>
      </c>
      <c r="H94">
        <v>400</v>
      </c>
      <c r="I94">
        <v>400</v>
      </c>
    </row>
    <row r="95" spans="1:9" x14ac:dyDescent="0.25">
      <c r="A95">
        <v>12</v>
      </c>
      <c r="B95">
        <v>5</v>
      </c>
      <c r="C95">
        <v>2019</v>
      </c>
      <c r="D95" t="s">
        <v>170</v>
      </c>
      <c r="E95" t="s">
        <v>171</v>
      </c>
      <c r="F95" t="s">
        <v>37</v>
      </c>
      <c r="G95">
        <v>1</v>
      </c>
      <c r="H95">
        <v>800</v>
      </c>
      <c r="I95">
        <v>800</v>
      </c>
    </row>
    <row r="96" spans="1:9" x14ac:dyDescent="0.25">
      <c r="A96">
        <v>12</v>
      </c>
      <c r="B96">
        <v>5</v>
      </c>
      <c r="C96">
        <v>2019</v>
      </c>
      <c r="D96" t="s">
        <v>15</v>
      </c>
      <c r="E96" t="s">
        <v>16</v>
      </c>
      <c r="F96" t="s">
        <v>315</v>
      </c>
      <c r="G96">
        <v>1</v>
      </c>
      <c r="H96">
        <v>372</v>
      </c>
      <c r="I96">
        <v>372</v>
      </c>
    </row>
    <row r="97" spans="1:9" x14ac:dyDescent="0.25">
      <c r="A97">
        <v>12</v>
      </c>
      <c r="B97">
        <v>5</v>
      </c>
      <c r="C97">
        <v>2019</v>
      </c>
      <c r="D97" t="s">
        <v>172</v>
      </c>
      <c r="E97" t="s">
        <v>173</v>
      </c>
      <c r="F97" t="s">
        <v>34</v>
      </c>
      <c r="G97">
        <v>1</v>
      </c>
      <c r="H97">
        <v>250</v>
      </c>
      <c r="I97">
        <v>250</v>
      </c>
    </row>
    <row r="98" spans="1:9" x14ac:dyDescent="0.25">
      <c r="A98">
        <v>12</v>
      </c>
      <c r="B98">
        <v>5</v>
      </c>
      <c r="C98">
        <v>2019</v>
      </c>
      <c r="D98" t="s">
        <v>9</v>
      </c>
      <c r="E98" t="s">
        <v>10</v>
      </c>
      <c r="F98" t="s">
        <v>315</v>
      </c>
      <c r="G98">
        <v>1</v>
      </c>
      <c r="H98">
        <v>480</v>
      </c>
      <c r="I98">
        <v>480</v>
      </c>
    </row>
    <row r="99" spans="1:9" x14ac:dyDescent="0.25">
      <c r="A99">
        <v>12</v>
      </c>
      <c r="B99">
        <v>5</v>
      </c>
      <c r="C99">
        <v>2019</v>
      </c>
      <c r="D99" t="s">
        <v>9</v>
      </c>
      <c r="E99" t="s">
        <v>10</v>
      </c>
      <c r="F99" t="s">
        <v>315</v>
      </c>
      <c r="G99">
        <v>1</v>
      </c>
      <c r="H99">
        <v>480</v>
      </c>
      <c r="I99">
        <v>480</v>
      </c>
    </row>
    <row r="100" spans="1:9" x14ac:dyDescent="0.25">
      <c r="A100">
        <v>12</v>
      </c>
      <c r="B100">
        <v>5</v>
      </c>
      <c r="C100">
        <v>2019</v>
      </c>
      <c r="D100" t="s">
        <v>85</v>
      </c>
      <c r="E100" t="s">
        <v>86</v>
      </c>
      <c r="F100" t="s">
        <v>34</v>
      </c>
      <c r="G100">
        <v>1</v>
      </c>
      <c r="H100">
        <v>200</v>
      </c>
      <c r="I100">
        <v>200</v>
      </c>
    </row>
    <row r="101" spans="1:9" x14ac:dyDescent="0.25">
      <c r="A101">
        <v>12</v>
      </c>
      <c r="B101">
        <v>5</v>
      </c>
      <c r="C101">
        <v>2019</v>
      </c>
      <c r="D101" t="s">
        <v>88</v>
      </c>
      <c r="E101" t="s">
        <v>89</v>
      </c>
      <c r="F101" t="s">
        <v>34</v>
      </c>
      <c r="G101">
        <v>1</v>
      </c>
      <c r="H101">
        <v>200</v>
      </c>
      <c r="I101">
        <v>200</v>
      </c>
    </row>
    <row r="102" spans="1:9" x14ac:dyDescent="0.25">
      <c r="A102">
        <v>12</v>
      </c>
      <c r="B102">
        <v>5</v>
      </c>
      <c r="C102">
        <v>2019</v>
      </c>
      <c r="D102" t="s">
        <v>174</v>
      </c>
      <c r="E102" t="s">
        <v>175</v>
      </c>
      <c r="F102" t="s">
        <v>79</v>
      </c>
      <c r="G102">
        <v>1</v>
      </c>
      <c r="H102">
        <v>1200</v>
      </c>
      <c r="I102">
        <v>1200</v>
      </c>
    </row>
    <row r="103" spans="1:9" x14ac:dyDescent="0.25">
      <c r="A103">
        <v>12</v>
      </c>
      <c r="B103">
        <v>5</v>
      </c>
      <c r="C103">
        <v>2019</v>
      </c>
      <c r="D103" t="s">
        <v>176</v>
      </c>
      <c r="E103" t="s">
        <v>177</v>
      </c>
      <c r="F103" t="s">
        <v>322</v>
      </c>
      <c r="G103">
        <v>1</v>
      </c>
      <c r="H103">
        <v>600</v>
      </c>
      <c r="I103">
        <v>600</v>
      </c>
    </row>
    <row r="104" spans="1:9" x14ac:dyDescent="0.25">
      <c r="A104">
        <v>12</v>
      </c>
      <c r="B104">
        <v>5</v>
      </c>
      <c r="C104">
        <v>2019</v>
      </c>
      <c r="D104" t="s">
        <v>118</v>
      </c>
      <c r="E104" t="s">
        <v>119</v>
      </c>
      <c r="F104" t="s">
        <v>318</v>
      </c>
      <c r="G104">
        <v>1</v>
      </c>
      <c r="H104">
        <v>500</v>
      </c>
      <c r="I104">
        <v>500</v>
      </c>
    </row>
    <row r="105" spans="1:9" x14ac:dyDescent="0.25">
      <c r="A105">
        <v>12</v>
      </c>
      <c r="B105">
        <v>5</v>
      </c>
      <c r="C105">
        <v>2019</v>
      </c>
      <c r="D105" t="s">
        <v>113</v>
      </c>
      <c r="E105" t="s">
        <v>114</v>
      </c>
      <c r="F105" t="s">
        <v>25</v>
      </c>
      <c r="G105">
        <v>1</v>
      </c>
      <c r="H105">
        <v>70</v>
      </c>
      <c r="I105">
        <v>70</v>
      </c>
    </row>
    <row r="106" spans="1:9" x14ac:dyDescent="0.25">
      <c r="A106">
        <v>12</v>
      </c>
      <c r="B106">
        <v>5</v>
      </c>
      <c r="C106">
        <v>2019</v>
      </c>
      <c r="D106" t="s">
        <v>58</v>
      </c>
      <c r="E106" t="s">
        <v>59</v>
      </c>
      <c r="F106" t="s">
        <v>37</v>
      </c>
      <c r="G106">
        <v>1</v>
      </c>
      <c r="H106">
        <v>500</v>
      </c>
      <c r="I106">
        <v>500</v>
      </c>
    </row>
    <row r="107" spans="1:9" x14ac:dyDescent="0.25">
      <c r="A107">
        <v>12</v>
      </c>
      <c r="B107">
        <v>5</v>
      </c>
      <c r="C107">
        <v>2019</v>
      </c>
      <c r="D107" t="s">
        <v>62</v>
      </c>
      <c r="E107" t="s">
        <v>63</v>
      </c>
      <c r="F107" t="s">
        <v>37</v>
      </c>
      <c r="G107">
        <v>1</v>
      </c>
      <c r="H107">
        <v>250</v>
      </c>
      <c r="I107">
        <v>250</v>
      </c>
    </row>
    <row r="108" spans="1:9" x14ac:dyDescent="0.25">
      <c r="A108">
        <v>12</v>
      </c>
      <c r="B108">
        <v>5</v>
      </c>
      <c r="C108">
        <v>2019</v>
      </c>
      <c r="D108" t="s">
        <v>66</v>
      </c>
      <c r="E108" t="s">
        <v>67</v>
      </c>
      <c r="F108" t="s">
        <v>37</v>
      </c>
      <c r="G108">
        <v>1</v>
      </c>
      <c r="H108">
        <v>600</v>
      </c>
      <c r="I108">
        <v>600</v>
      </c>
    </row>
    <row r="109" spans="1:9" x14ac:dyDescent="0.25">
      <c r="A109">
        <v>12</v>
      </c>
      <c r="B109">
        <v>5</v>
      </c>
      <c r="C109">
        <v>2019</v>
      </c>
      <c r="D109" t="s">
        <v>72</v>
      </c>
      <c r="E109" t="s">
        <v>73</v>
      </c>
      <c r="F109" t="s">
        <v>74</v>
      </c>
      <c r="G109">
        <v>5</v>
      </c>
      <c r="H109">
        <v>55</v>
      </c>
      <c r="I109">
        <v>275</v>
      </c>
    </row>
    <row r="110" spans="1:9" x14ac:dyDescent="0.25">
      <c r="A110">
        <v>12</v>
      </c>
      <c r="B110">
        <v>5</v>
      </c>
      <c r="C110">
        <v>2019</v>
      </c>
      <c r="D110" t="s">
        <v>9</v>
      </c>
      <c r="E110" t="s">
        <v>10</v>
      </c>
      <c r="F110" t="s">
        <v>315</v>
      </c>
      <c r="G110">
        <v>1</v>
      </c>
      <c r="H110">
        <v>480</v>
      </c>
      <c r="I110">
        <v>480</v>
      </c>
    </row>
    <row r="111" spans="1:9" x14ac:dyDescent="0.25">
      <c r="A111">
        <v>12</v>
      </c>
      <c r="B111">
        <v>5</v>
      </c>
      <c r="C111">
        <v>2019</v>
      </c>
      <c r="D111" t="s">
        <v>15</v>
      </c>
      <c r="E111" t="s">
        <v>16</v>
      </c>
      <c r="F111" t="s">
        <v>315</v>
      </c>
      <c r="G111">
        <v>1</v>
      </c>
      <c r="H111">
        <v>372</v>
      </c>
      <c r="I111">
        <v>372</v>
      </c>
    </row>
    <row r="112" spans="1:9" x14ac:dyDescent="0.25">
      <c r="A112">
        <v>13</v>
      </c>
      <c r="B112">
        <v>5</v>
      </c>
      <c r="C112">
        <v>2019</v>
      </c>
      <c r="D112" t="s">
        <v>58</v>
      </c>
      <c r="E112" t="s">
        <v>59</v>
      </c>
      <c r="F112" t="s">
        <v>37</v>
      </c>
      <c r="G112">
        <v>1</v>
      </c>
      <c r="H112">
        <v>500</v>
      </c>
      <c r="I112">
        <v>500</v>
      </c>
    </row>
    <row r="113" spans="1:9" x14ac:dyDescent="0.25">
      <c r="A113">
        <v>13</v>
      </c>
      <c r="B113">
        <v>5</v>
      </c>
      <c r="C113">
        <v>2019</v>
      </c>
      <c r="D113" t="s">
        <v>62</v>
      </c>
      <c r="E113" t="s">
        <v>63</v>
      </c>
      <c r="F113" t="s">
        <v>37</v>
      </c>
      <c r="G113">
        <v>1</v>
      </c>
      <c r="H113">
        <v>250</v>
      </c>
      <c r="I113">
        <v>250</v>
      </c>
    </row>
    <row r="114" spans="1:9" x14ac:dyDescent="0.25">
      <c r="A114">
        <v>13</v>
      </c>
      <c r="B114">
        <v>5</v>
      </c>
      <c r="C114">
        <v>2019</v>
      </c>
      <c r="D114" t="s">
        <v>66</v>
      </c>
      <c r="E114" t="s">
        <v>67</v>
      </c>
      <c r="F114" t="s">
        <v>37</v>
      </c>
      <c r="G114">
        <v>1</v>
      </c>
      <c r="H114">
        <v>600</v>
      </c>
      <c r="I114">
        <v>600</v>
      </c>
    </row>
    <row r="115" spans="1:9" x14ac:dyDescent="0.25">
      <c r="A115">
        <v>13</v>
      </c>
      <c r="B115">
        <v>5</v>
      </c>
      <c r="C115">
        <v>2019</v>
      </c>
      <c r="D115" t="s">
        <v>80</v>
      </c>
      <c r="E115" t="s">
        <v>81</v>
      </c>
      <c r="F115" t="s">
        <v>37</v>
      </c>
      <c r="G115">
        <v>1</v>
      </c>
      <c r="H115">
        <v>500</v>
      </c>
      <c r="I115">
        <v>500</v>
      </c>
    </row>
    <row r="116" spans="1:9" x14ac:dyDescent="0.25">
      <c r="A116">
        <v>13</v>
      </c>
      <c r="B116">
        <v>5</v>
      </c>
      <c r="C116">
        <v>2019</v>
      </c>
      <c r="D116" t="s">
        <v>164</v>
      </c>
      <c r="E116" t="s">
        <v>165</v>
      </c>
      <c r="F116" t="s">
        <v>37</v>
      </c>
      <c r="G116">
        <v>1</v>
      </c>
      <c r="H116">
        <v>400</v>
      </c>
      <c r="I116">
        <v>400</v>
      </c>
    </row>
    <row r="117" spans="1:9" x14ac:dyDescent="0.25">
      <c r="A117">
        <v>13</v>
      </c>
      <c r="B117">
        <v>5</v>
      </c>
      <c r="C117">
        <v>2019</v>
      </c>
      <c r="D117" t="s">
        <v>72</v>
      </c>
      <c r="E117" t="s">
        <v>73</v>
      </c>
      <c r="F117" t="s">
        <v>74</v>
      </c>
      <c r="G117">
        <v>5</v>
      </c>
      <c r="H117">
        <v>55</v>
      </c>
      <c r="I117">
        <v>275</v>
      </c>
    </row>
    <row r="118" spans="1:9" x14ac:dyDescent="0.25">
      <c r="A118">
        <v>13</v>
      </c>
      <c r="B118">
        <v>5</v>
      </c>
      <c r="C118">
        <v>2019</v>
      </c>
      <c r="D118" t="s">
        <v>75</v>
      </c>
      <c r="E118" t="s">
        <v>76</v>
      </c>
      <c r="F118" t="s">
        <v>34</v>
      </c>
      <c r="G118">
        <v>1</v>
      </c>
      <c r="H118">
        <v>250</v>
      </c>
      <c r="I118">
        <v>250</v>
      </c>
    </row>
    <row r="119" spans="1:9" x14ac:dyDescent="0.25">
      <c r="A119">
        <v>13</v>
      </c>
      <c r="B119">
        <v>5</v>
      </c>
      <c r="C119">
        <v>2019</v>
      </c>
      <c r="D119" t="s">
        <v>93</v>
      </c>
      <c r="E119" t="s">
        <v>94</v>
      </c>
      <c r="F119" t="s">
        <v>74</v>
      </c>
      <c r="G119">
        <v>1</v>
      </c>
      <c r="H119">
        <v>20</v>
      </c>
      <c r="I119">
        <v>20</v>
      </c>
    </row>
    <row r="120" spans="1:9" x14ac:dyDescent="0.25">
      <c r="A120">
        <v>13</v>
      </c>
      <c r="B120">
        <v>5</v>
      </c>
      <c r="C120">
        <v>2019</v>
      </c>
      <c r="D120" t="s">
        <v>58</v>
      </c>
      <c r="E120" t="s">
        <v>59</v>
      </c>
      <c r="F120" t="s">
        <v>37</v>
      </c>
      <c r="G120">
        <v>1</v>
      </c>
      <c r="H120">
        <v>500</v>
      </c>
      <c r="I120">
        <v>500</v>
      </c>
    </row>
    <row r="121" spans="1:9" x14ac:dyDescent="0.25">
      <c r="A121">
        <v>13</v>
      </c>
      <c r="B121">
        <v>5</v>
      </c>
      <c r="C121">
        <v>2019</v>
      </c>
      <c r="D121" t="s">
        <v>62</v>
      </c>
      <c r="E121" t="s">
        <v>63</v>
      </c>
      <c r="F121" t="s">
        <v>37</v>
      </c>
      <c r="G121">
        <v>1</v>
      </c>
      <c r="H121">
        <v>250</v>
      </c>
      <c r="I121">
        <v>250</v>
      </c>
    </row>
    <row r="122" spans="1:9" x14ac:dyDescent="0.25">
      <c r="A122">
        <v>13</v>
      </c>
      <c r="B122">
        <v>5</v>
      </c>
      <c r="C122">
        <v>2019</v>
      </c>
      <c r="D122" t="s">
        <v>66</v>
      </c>
      <c r="E122" t="s">
        <v>67</v>
      </c>
      <c r="F122" t="s">
        <v>37</v>
      </c>
      <c r="G122">
        <v>1</v>
      </c>
      <c r="H122">
        <v>600</v>
      </c>
      <c r="I122">
        <v>600</v>
      </c>
    </row>
    <row r="123" spans="1:9" x14ac:dyDescent="0.25">
      <c r="A123">
        <v>13</v>
      </c>
      <c r="B123">
        <v>5</v>
      </c>
      <c r="C123">
        <v>2019</v>
      </c>
      <c r="D123" t="s">
        <v>80</v>
      </c>
      <c r="E123" t="s">
        <v>81</v>
      </c>
      <c r="F123" t="s">
        <v>37</v>
      </c>
      <c r="G123">
        <v>1</v>
      </c>
      <c r="H123">
        <v>500</v>
      </c>
      <c r="I123">
        <v>500</v>
      </c>
    </row>
    <row r="124" spans="1:9" x14ac:dyDescent="0.25">
      <c r="A124">
        <v>13</v>
      </c>
      <c r="B124">
        <v>5</v>
      </c>
      <c r="C124">
        <v>2019</v>
      </c>
      <c r="D124" t="s">
        <v>75</v>
      </c>
      <c r="E124" t="s">
        <v>76</v>
      </c>
      <c r="F124" t="s">
        <v>34</v>
      </c>
      <c r="G124">
        <v>1</v>
      </c>
      <c r="H124">
        <v>250</v>
      </c>
      <c r="I124">
        <v>250</v>
      </c>
    </row>
    <row r="125" spans="1:9" x14ac:dyDescent="0.25">
      <c r="A125">
        <v>13</v>
      </c>
      <c r="B125">
        <v>5</v>
      </c>
      <c r="C125">
        <v>2019</v>
      </c>
      <c r="D125" t="s">
        <v>38</v>
      </c>
      <c r="E125" t="s">
        <v>39</v>
      </c>
      <c r="F125" t="s">
        <v>37</v>
      </c>
      <c r="G125">
        <v>1</v>
      </c>
      <c r="H125">
        <v>200</v>
      </c>
      <c r="I125">
        <v>200</v>
      </c>
    </row>
    <row r="126" spans="1:9" x14ac:dyDescent="0.25">
      <c r="A126">
        <v>13</v>
      </c>
      <c r="B126">
        <v>5</v>
      </c>
      <c r="C126">
        <v>2019</v>
      </c>
      <c r="D126" t="s">
        <v>15</v>
      </c>
      <c r="E126" t="s">
        <v>16</v>
      </c>
      <c r="F126" t="s">
        <v>315</v>
      </c>
      <c r="G126">
        <v>1</v>
      </c>
      <c r="H126">
        <v>372</v>
      </c>
      <c r="I126">
        <v>372</v>
      </c>
    </row>
    <row r="127" spans="1:9" x14ac:dyDescent="0.25">
      <c r="A127">
        <v>13</v>
      </c>
      <c r="B127">
        <v>5</v>
      </c>
      <c r="C127">
        <v>2019</v>
      </c>
      <c r="D127" t="s">
        <v>72</v>
      </c>
      <c r="E127" t="s">
        <v>73</v>
      </c>
      <c r="F127" t="s">
        <v>74</v>
      </c>
      <c r="G127">
        <v>5</v>
      </c>
      <c r="H127">
        <v>55</v>
      </c>
      <c r="I127">
        <v>275</v>
      </c>
    </row>
    <row r="128" spans="1:9" x14ac:dyDescent="0.25">
      <c r="A128">
        <v>13</v>
      </c>
      <c r="B128">
        <v>5</v>
      </c>
      <c r="C128">
        <v>2019</v>
      </c>
      <c r="D128" t="s">
        <v>9</v>
      </c>
      <c r="E128" t="s">
        <v>10</v>
      </c>
      <c r="F128" t="s">
        <v>315</v>
      </c>
      <c r="G128">
        <v>1</v>
      </c>
      <c r="H128">
        <v>480</v>
      </c>
      <c r="I128">
        <v>480</v>
      </c>
    </row>
    <row r="129" spans="1:9" x14ac:dyDescent="0.25">
      <c r="A129">
        <v>13</v>
      </c>
      <c r="B129">
        <v>5</v>
      </c>
      <c r="C129">
        <v>2019</v>
      </c>
      <c r="D129" t="s">
        <v>93</v>
      </c>
      <c r="E129" t="s">
        <v>94</v>
      </c>
      <c r="F129" t="s">
        <v>74</v>
      </c>
      <c r="G129">
        <v>1</v>
      </c>
      <c r="H129">
        <v>20</v>
      </c>
      <c r="I129">
        <v>20</v>
      </c>
    </row>
    <row r="130" spans="1:9" x14ac:dyDescent="0.25">
      <c r="A130">
        <v>13</v>
      </c>
      <c r="B130">
        <v>5</v>
      </c>
      <c r="C130">
        <v>2019</v>
      </c>
      <c r="D130" t="s">
        <v>15</v>
      </c>
      <c r="E130" t="s">
        <v>16</v>
      </c>
      <c r="F130" t="s">
        <v>315</v>
      </c>
      <c r="G130">
        <v>1</v>
      </c>
      <c r="H130">
        <v>372</v>
      </c>
      <c r="I130">
        <v>372</v>
      </c>
    </row>
    <row r="131" spans="1:9" x14ac:dyDescent="0.25">
      <c r="A131">
        <v>14</v>
      </c>
      <c r="B131">
        <v>5</v>
      </c>
      <c r="C131">
        <v>2019</v>
      </c>
      <c r="D131" t="s">
        <v>93</v>
      </c>
      <c r="E131" t="s">
        <v>94</v>
      </c>
      <c r="F131" t="s">
        <v>74</v>
      </c>
      <c r="G131">
        <v>1</v>
      </c>
      <c r="H131">
        <v>20</v>
      </c>
      <c r="I131">
        <v>20</v>
      </c>
    </row>
    <row r="132" spans="1:9" x14ac:dyDescent="0.25">
      <c r="A132">
        <v>14</v>
      </c>
      <c r="B132">
        <v>5</v>
      </c>
      <c r="C132">
        <v>2019</v>
      </c>
      <c r="D132" t="s">
        <v>15</v>
      </c>
      <c r="E132" t="s">
        <v>16</v>
      </c>
      <c r="F132" t="s">
        <v>315</v>
      </c>
      <c r="G132">
        <v>1</v>
      </c>
      <c r="H132">
        <v>372</v>
      </c>
      <c r="I132">
        <v>372</v>
      </c>
    </row>
    <row r="133" spans="1:9" x14ac:dyDescent="0.25">
      <c r="A133">
        <v>14</v>
      </c>
      <c r="B133">
        <v>5</v>
      </c>
      <c r="C133">
        <v>2019</v>
      </c>
      <c r="D133" t="s">
        <v>178</v>
      </c>
      <c r="E133" t="s">
        <v>127</v>
      </c>
      <c r="F133" t="s">
        <v>79</v>
      </c>
      <c r="G133">
        <v>1</v>
      </c>
      <c r="H133">
        <v>150</v>
      </c>
      <c r="I133">
        <v>150</v>
      </c>
    </row>
    <row r="134" spans="1:9" x14ac:dyDescent="0.25">
      <c r="A134">
        <v>14</v>
      </c>
      <c r="B134">
        <v>5</v>
      </c>
      <c r="C134">
        <v>2019</v>
      </c>
      <c r="D134" t="s">
        <v>179</v>
      </c>
      <c r="E134" t="s">
        <v>180</v>
      </c>
      <c r="F134" t="s">
        <v>79</v>
      </c>
      <c r="G134">
        <v>1</v>
      </c>
      <c r="H134">
        <v>100</v>
      </c>
      <c r="I134">
        <v>100</v>
      </c>
    </row>
    <row r="135" spans="1:9" x14ac:dyDescent="0.25">
      <c r="A135">
        <v>14</v>
      </c>
      <c r="B135">
        <v>5</v>
      </c>
      <c r="C135">
        <v>2019</v>
      </c>
      <c r="D135" t="s">
        <v>181</v>
      </c>
      <c r="E135" t="s">
        <v>182</v>
      </c>
      <c r="F135" t="s">
        <v>79</v>
      </c>
      <c r="G135">
        <v>1</v>
      </c>
      <c r="H135">
        <v>200</v>
      </c>
      <c r="I135">
        <v>200</v>
      </c>
    </row>
    <row r="136" spans="1:9" x14ac:dyDescent="0.25">
      <c r="A136">
        <v>14</v>
      </c>
      <c r="B136">
        <v>5</v>
      </c>
      <c r="C136">
        <v>2019</v>
      </c>
      <c r="D136" t="s">
        <v>183</v>
      </c>
      <c r="E136" t="s">
        <v>184</v>
      </c>
      <c r="F136" t="s">
        <v>79</v>
      </c>
      <c r="G136">
        <v>1</v>
      </c>
      <c r="H136">
        <v>200</v>
      </c>
      <c r="I136">
        <v>200</v>
      </c>
    </row>
    <row r="137" spans="1:9" x14ac:dyDescent="0.25">
      <c r="A137">
        <v>14</v>
      </c>
      <c r="B137">
        <v>5</v>
      </c>
      <c r="C137">
        <v>2019</v>
      </c>
      <c r="D137" t="s">
        <v>124</v>
      </c>
      <c r="E137" t="s">
        <v>125</v>
      </c>
      <c r="F137" t="s">
        <v>14</v>
      </c>
      <c r="G137">
        <v>1</v>
      </c>
      <c r="H137">
        <v>200</v>
      </c>
      <c r="I137">
        <v>200</v>
      </c>
    </row>
    <row r="138" spans="1:9" x14ac:dyDescent="0.25">
      <c r="A138">
        <v>14</v>
      </c>
      <c r="B138">
        <v>5</v>
      </c>
      <c r="C138">
        <v>2019</v>
      </c>
      <c r="D138" t="s">
        <v>9</v>
      </c>
      <c r="E138" t="s">
        <v>10</v>
      </c>
      <c r="F138" t="s">
        <v>315</v>
      </c>
      <c r="G138">
        <v>1</v>
      </c>
      <c r="H138">
        <v>480</v>
      </c>
      <c r="I138">
        <v>480</v>
      </c>
    </row>
    <row r="139" spans="1:9" x14ac:dyDescent="0.25">
      <c r="A139">
        <v>14</v>
      </c>
      <c r="B139">
        <v>5</v>
      </c>
      <c r="C139">
        <v>2019</v>
      </c>
      <c r="D139" t="s">
        <v>185</v>
      </c>
      <c r="E139" t="s">
        <v>186</v>
      </c>
      <c r="F139" t="s">
        <v>79</v>
      </c>
      <c r="G139">
        <v>1</v>
      </c>
      <c r="H139">
        <v>200</v>
      </c>
      <c r="I139">
        <v>200</v>
      </c>
    </row>
    <row r="140" spans="1:9" x14ac:dyDescent="0.25">
      <c r="A140">
        <v>14</v>
      </c>
      <c r="B140">
        <v>5</v>
      </c>
      <c r="C140">
        <v>2019</v>
      </c>
      <c r="D140" t="s">
        <v>80</v>
      </c>
      <c r="E140" t="s">
        <v>81</v>
      </c>
      <c r="F140" t="s">
        <v>37</v>
      </c>
      <c r="G140">
        <v>1</v>
      </c>
      <c r="H140">
        <v>500</v>
      </c>
      <c r="I140">
        <v>500</v>
      </c>
    </row>
    <row r="141" spans="1:9" x14ac:dyDescent="0.25">
      <c r="A141">
        <v>14</v>
      </c>
      <c r="B141">
        <v>5</v>
      </c>
      <c r="C141">
        <v>2019</v>
      </c>
      <c r="D141" t="s">
        <v>38</v>
      </c>
      <c r="E141" t="s">
        <v>39</v>
      </c>
      <c r="F141" t="s">
        <v>37</v>
      </c>
      <c r="G141">
        <v>1</v>
      </c>
      <c r="H141">
        <v>200</v>
      </c>
      <c r="I141">
        <v>200</v>
      </c>
    </row>
    <row r="142" spans="1:9" x14ac:dyDescent="0.25">
      <c r="A142">
        <v>14</v>
      </c>
      <c r="B142">
        <v>5</v>
      </c>
      <c r="C142">
        <v>2019</v>
      </c>
      <c r="D142" t="s">
        <v>42</v>
      </c>
      <c r="E142" t="s">
        <v>43</v>
      </c>
      <c r="F142" t="s">
        <v>37</v>
      </c>
      <c r="G142">
        <v>1</v>
      </c>
      <c r="H142">
        <v>200</v>
      </c>
      <c r="I142">
        <v>200</v>
      </c>
    </row>
    <row r="143" spans="1:9" x14ac:dyDescent="0.25">
      <c r="A143">
        <v>14</v>
      </c>
      <c r="B143">
        <v>5</v>
      </c>
      <c r="C143">
        <v>2019</v>
      </c>
      <c r="D143" t="s">
        <v>38</v>
      </c>
      <c r="E143" t="s">
        <v>39</v>
      </c>
      <c r="F143" t="s">
        <v>37</v>
      </c>
      <c r="G143">
        <v>1</v>
      </c>
      <c r="H143">
        <v>200</v>
      </c>
      <c r="I143">
        <v>200</v>
      </c>
    </row>
    <row r="144" spans="1:9" x14ac:dyDescent="0.25">
      <c r="A144">
        <v>14</v>
      </c>
      <c r="B144">
        <v>5</v>
      </c>
      <c r="C144">
        <v>2019</v>
      </c>
      <c r="D144" t="s">
        <v>72</v>
      </c>
      <c r="E144" t="s">
        <v>73</v>
      </c>
      <c r="F144" t="s">
        <v>74</v>
      </c>
      <c r="G144">
        <v>5</v>
      </c>
      <c r="H144">
        <v>55</v>
      </c>
      <c r="I144">
        <v>275</v>
      </c>
    </row>
    <row r="145" spans="1:9" x14ac:dyDescent="0.25">
      <c r="A145">
        <v>14</v>
      </c>
      <c r="B145">
        <v>5</v>
      </c>
      <c r="C145">
        <v>2019</v>
      </c>
      <c r="D145" t="s">
        <v>15</v>
      </c>
      <c r="E145" t="s">
        <v>16</v>
      </c>
      <c r="F145" t="s">
        <v>315</v>
      </c>
      <c r="G145">
        <v>1</v>
      </c>
      <c r="H145">
        <v>372</v>
      </c>
      <c r="I145">
        <v>372</v>
      </c>
    </row>
    <row r="146" spans="1:9" x14ac:dyDescent="0.25">
      <c r="A146">
        <v>14</v>
      </c>
      <c r="B146">
        <v>5</v>
      </c>
      <c r="C146">
        <v>2019</v>
      </c>
      <c r="D146" t="s">
        <v>187</v>
      </c>
      <c r="E146" t="s">
        <v>188</v>
      </c>
      <c r="F146" t="s">
        <v>37</v>
      </c>
      <c r="G146">
        <v>1</v>
      </c>
      <c r="H146">
        <v>1200</v>
      </c>
      <c r="I146">
        <v>1200</v>
      </c>
    </row>
    <row r="147" spans="1:9" x14ac:dyDescent="0.25">
      <c r="A147">
        <v>14</v>
      </c>
      <c r="B147">
        <v>5</v>
      </c>
      <c r="C147">
        <v>2019</v>
      </c>
      <c r="D147" t="s">
        <v>189</v>
      </c>
      <c r="E147" t="s">
        <v>190</v>
      </c>
      <c r="F147" t="s">
        <v>37</v>
      </c>
      <c r="G147">
        <v>1</v>
      </c>
      <c r="H147">
        <v>200</v>
      </c>
      <c r="I147">
        <v>200</v>
      </c>
    </row>
    <row r="148" spans="1:9" x14ac:dyDescent="0.25">
      <c r="A148">
        <v>14</v>
      </c>
      <c r="B148">
        <v>5</v>
      </c>
      <c r="C148">
        <v>2019</v>
      </c>
      <c r="D148" t="s">
        <v>191</v>
      </c>
      <c r="E148" t="s">
        <v>192</v>
      </c>
      <c r="F148" t="s">
        <v>37</v>
      </c>
      <c r="G148">
        <v>1</v>
      </c>
      <c r="H148">
        <v>700</v>
      </c>
      <c r="I148">
        <v>700</v>
      </c>
    </row>
    <row r="149" spans="1:9" x14ac:dyDescent="0.25">
      <c r="A149">
        <v>14</v>
      </c>
      <c r="B149">
        <v>5</v>
      </c>
      <c r="C149">
        <v>2019</v>
      </c>
      <c r="D149" t="s">
        <v>193</v>
      </c>
      <c r="E149" t="s">
        <v>194</v>
      </c>
      <c r="F149" t="s">
        <v>37</v>
      </c>
      <c r="G149">
        <v>1</v>
      </c>
      <c r="H149">
        <v>700</v>
      </c>
      <c r="I149">
        <v>700</v>
      </c>
    </row>
    <row r="150" spans="1:9" x14ac:dyDescent="0.25">
      <c r="A150">
        <v>14</v>
      </c>
      <c r="B150">
        <v>5</v>
      </c>
      <c r="C150">
        <v>2019</v>
      </c>
      <c r="D150" t="s">
        <v>9</v>
      </c>
      <c r="E150" t="s">
        <v>10</v>
      </c>
      <c r="F150" t="s">
        <v>315</v>
      </c>
      <c r="G150">
        <v>1</v>
      </c>
      <c r="H150">
        <v>480</v>
      </c>
      <c r="I150">
        <v>480</v>
      </c>
    </row>
    <row r="151" spans="1:9" x14ac:dyDescent="0.25">
      <c r="A151">
        <v>14</v>
      </c>
      <c r="B151">
        <v>5</v>
      </c>
      <c r="C151">
        <v>2019</v>
      </c>
      <c r="D151" t="s">
        <v>64</v>
      </c>
      <c r="E151" t="s">
        <v>195</v>
      </c>
      <c r="F151" t="s">
        <v>37</v>
      </c>
      <c r="G151">
        <v>1</v>
      </c>
      <c r="H151">
        <v>1300</v>
      </c>
      <c r="I151">
        <v>1300</v>
      </c>
    </row>
    <row r="152" spans="1:9" x14ac:dyDescent="0.25">
      <c r="A152">
        <v>14</v>
      </c>
      <c r="B152">
        <v>5</v>
      </c>
      <c r="C152">
        <v>2019</v>
      </c>
      <c r="D152" t="s">
        <v>172</v>
      </c>
      <c r="E152" t="s">
        <v>173</v>
      </c>
      <c r="F152" t="s">
        <v>34</v>
      </c>
      <c r="G152">
        <v>1</v>
      </c>
      <c r="H152">
        <v>250</v>
      </c>
      <c r="I152">
        <v>250</v>
      </c>
    </row>
    <row r="153" spans="1:9" x14ac:dyDescent="0.25">
      <c r="A153">
        <v>14</v>
      </c>
      <c r="B153">
        <v>5</v>
      </c>
      <c r="C153">
        <v>2019</v>
      </c>
      <c r="D153" t="s">
        <v>38</v>
      </c>
      <c r="E153" t="s">
        <v>39</v>
      </c>
      <c r="F153" t="s">
        <v>37</v>
      </c>
      <c r="G153">
        <v>1</v>
      </c>
      <c r="H153">
        <v>200</v>
      </c>
      <c r="I153">
        <v>200</v>
      </c>
    </row>
    <row r="154" spans="1:9" x14ac:dyDescent="0.25">
      <c r="A154">
        <v>14</v>
      </c>
      <c r="B154">
        <v>5</v>
      </c>
      <c r="C154">
        <v>2019</v>
      </c>
      <c r="D154" t="s">
        <v>196</v>
      </c>
      <c r="E154" t="s">
        <v>197</v>
      </c>
      <c r="F154" t="s">
        <v>46</v>
      </c>
      <c r="G154">
        <v>1</v>
      </c>
      <c r="H154">
        <v>400</v>
      </c>
      <c r="I154">
        <v>400</v>
      </c>
    </row>
    <row r="155" spans="1:9" x14ac:dyDescent="0.25">
      <c r="A155">
        <v>14</v>
      </c>
      <c r="B155">
        <v>5</v>
      </c>
      <c r="C155">
        <v>2019</v>
      </c>
      <c r="D155" t="s">
        <v>58</v>
      </c>
      <c r="E155" t="s">
        <v>59</v>
      </c>
      <c r="F155" t="s">
        <v>37</v>
      </c>
      <c r="G155">
        <v>1</v>
      </c>
      <c r="H155">
        <v>500</v>
      </c>
      <c r="I155">
        <v>500</v>
      </c>
    </row>
    <row r="156" spans="1:9" x14ac:dyDescent="0.25">
      <c r="A156">
        <v>14</v>
      </c>
      <c r="B156">
        <v>5</v>
      </c>
      <c r="C156">
        <v>2019</v>
      </c>
      <c r="D156" t="s">
        <v>62</v>
      </c>
      <c r="E156" t="s">
        <v>63</v>
      </c>
      <c r="F156" t="s">
        <v>37</v>
      </c>
      <c r="G156">
        <v>1</v>
      </c>
      <c r="H156">
        <v>250</v>
      </c>
      <c r="I156">
        <v>250</v>
      </c>
    </row>
    <row r="157" spans="1:9" x14ac:dyDescent="0.25">
      <c r="A157">
        <v>14</v>
      </c>
      <c r="B157">
        <v>5</v>
      </c>
      <c r="C157">
        <v>2019</v>
      </c>
      <c r="D157" t="s">
        <v>66</v>
      </c>
      <c r="E157" t="s">
        <v>67</v>
      </c>
      <c r="F157" t="s">
        <v>37</v>
      </c>
      <c r="G157">
        <v>1</v>
      </c>
      <c r="H157">
        <v>600</v>
      </c>
      <c r="I157">
        <v>600</v>
      </c>
    </row>
    <row r="158" spans="1:9" x14ac:dyDescent="0.25">
      <c r="A158">
        <v>14</v>
      </c>
      <c r="B158">
        <v>5</v>
      </c>
      <c r="C158">
        <v>2019</v>
      </c>
      <c r="D158" t="s">
        <v>75</v>
      </c>
      <c r="E158" t="s">
        <v>76</v>
      </c>
      <c r="F158" t="s">
        <v>34</v>
      </c>
      <c r="G158">
        <v>1</v>
      </c>
      <c r="H158">
        <v>250</v>
      </c>
      <c r="I158">
        <v>250</v>
      </c>
    </row>
    <row r="159" spans="1:9" x14ac:dyDescent="0.25">
      <c r="A159">
        <v>14</v>
      </c>
      <c r="B159">
        <v>5</v>
      </c>
      <c r="C159">
        <v>2019</v>
      </c>
      <c r="D159" t="s">
        <v>9</v>
      </c>
      <c r="E159" t="s">
        <v>10</v>
      </c>
      <c r="F159" t="s">
        <v>315</v>
      </c>
      <c r="G159">
        <v>1</v>
      </c>
      <c r="H159">
        <v>480</v>
      </c>
      <c r="I159">
        <v>480</v>
      </c>
    </row>
    <row r="160" spans="1:9" x14ac:dyDescent="0.25">
      <c r="A160">
        <v>15</v>
      </c>
      <c r="B160">
        <v>5</v>
      </c>
      <c r="C160">
        <v>2019</v>
      </c>
      <c r="D160" t="s">
        <v>198</v>
      </c>
      <c r="E160" t="s">
        <v>199</v>
      </c>
      <c r="F160" t="s">
        <v>322</v>
      </c>
      <c r="G160">
        <v>1</v>
      </c>
      <c r="H160">
        <v>800</v>
      </c>
      <c r="I160">
        <v>800</v>
      </c>
    </row>
    <row r="161" spans="1:9" x14ac:dyDescent="0.25">
      <c r="A161">
        <v>15</v>
      </c>
      <c r="B161">
        <v>5</v>
      </c>
      <c r="C161">
        <v>2019</v>
      </c>
      <c r="D161" t="s">
        <v>200</v>
      </c>
      <c r="E161" t="s">
        <v>201</v>
      </c>
      <c r="F161" t="s">
        <v>323</v>
      </c>
      <c r="G161">
        <v>1</v>
      </c>
      <c r="H161">
        <v>400</v>
      </c>
      <c r="I161">
        <v>400</v>
      </c>
    </row>
    <row r="162" spans="1:9" x14ac:dyDescent="0.25">
      <c r="A162">
        <v>15</v>
      </c>
      <c r="B162">
        <v>5</v>
      </c>
      <c r="C162">
        <v>2019</v>
      </c>
      <c r="D162" t="s">
        <v>168</v>
      </c>
      <c r="E162" t="s">
        <v>169</v>
      </c>
      <c r="F162" t="s">
        <v>321</v>
      </c>
      <c r="G162">
        <v>1</v>
      </c>
      <c r="H162">
        <v>400</v>
      </c>
      <c r="I162">
        <v>400</v>
      </c>
    </row>
    <row r="163" spans="1:9" x14ac:dyDescent="0.25">
      <c r="A163">
        <v>15</v>
      </c>
      <c r="B163">
        <v>5</v>
      </c>
      <c r="C163">
        <v>2019</v>
      </c>
      <c r="D163" t="s">
        <v>202</v>
      </c>
      <c r="E163" t="s">
        <v>203</v>
      </c>
      <c r="F163" t="s">
        <v>79</v>
      </c>
      <c r="G163">
        <v>1</v>
      </c>
      <c r="H163">
        <v>50</v>
      </c>
      <c r="I163">
        <v>50</v>
      </c>
    </row>
    <row r="164" spans="1:9" x14ac:dyDescent="0.25">
      <c r="A164">
        <v>15</v>
      </c>
      <c r="B164">
        <v>5</v>
      </c>
      <c r="C164">
        <v>2019</v>
      </c>
      <c r="D164" t="s">
        <v>9</v>
      </c>
      <c r="E164" t="s">
        <v>10</v>
      </c>
      <c r="F164" t="s">
        <v>315</v>
      </c>
      <c r="G164">
        <v>1</v>
      </c>
      <c r="H164">
        <v>480</v>
      </c>
      <c r="I164">
        <v>480</v>
      </c>
    </row>
    <row r="165" spans="1:9" x14ac:dyDescent="0.25">
      <c r="A165">
        <v>16</v>
      </c>
      <c r="B165">
        <v>5</v>
      </c>
      <c r="C165">
        <v>2019</v>
      </c>
      <c r="D165" t="s">
        <v>9</v>
      </c>
      <c r="E165" t="s">
        <v>10</v>
      </c>
      <c r="F165" t="s">
        <v>315</v>
      </c>
      <c r="G165">
        <v>1</v>
      </c>
      <c r="H165">
        <v>480</v>
      </c>
      <c r="I165">
        <v>480</v>
      </c>
    </row>
    <row r="166" spans="1:9" x14ac:dyDescent="0.25">
      <c r="A166">
        <v>16</v>
      </c>
      <c r="B166">
        <v>5</v>
      </c>
      <c r="C166">
        <v>2019</v>
      </c>
      <c r="D166" t="s">
        <v>113</v>
      </c>
      <c r="E166" t="s">
        <v>114</v>
      </c>
      <c r="F166" t="s">
        <v>25</v>
      </c>
      <c r="G166">
        <v>1</v>
      </c>
      <c r="H166">
        <v>70</v>
      </c>
      <c r="I166">
        <v>70</v>
      </c>
    </row>
    <row r="167" spans="1:9" x14ac:dyDescent="0.25">
      <c r="A167">
        <v>16</v>
      </c>
      <c r="B167">
        <v>5</v>
      </c>
      <c r="C167">
        <v>2019</v>
      </c>
      <c r="D167" t="s">
        <v>204</v>
      </c>
      <c r="E167" t="s">
        <v>205</v>
      </c>
      <c r="F167" t="s">
        <v>46</v>
      </c>
      <c r="G167">
        <v>1</v>
      </c>
      <c r="H167">
        <v>600</v>
      </c>
      <c r="I167">
        <v>600</v>
      </c>
    </row>
    <row r="168" spans="1:9" x14ac:dyDescent="0.25">
      <c r="A168">
        <v>16</v>
      </c>
      <c r="B168">
        <v>5</v>
      </c>
      <c r="C168">
        <v>2019</v>
      </c>
      <c r="D168" t="s">
        <v>44</v>
      </c>
      <c r="E168" t="s">
        <v>206</v>
      </c>
      <c r="F168" t="s">
        <v>46</v>
      </c>
      <c r="G168">
        <v>1</v>
      </c>
      <c r="H168">
        <v>200</v>
      </c>
      <c r="I168">
        <v>200</v>
      </c>
    </row>
    <row r="169" spans="1:9" x14ac:dyDescent="0.25">
      <c r="A169">
        <v>16</v>
      </c>
      <c r="B169">
        <v>5</v>
      </c>
      <c r="C169">
        <v>2019</v>
      </c>
      <c r="D169" t="s">
        <v>50</v>
      </c>
      <c r="E169" t="s">
        <v>207</v>
      </c>
      <c r="F169" t="s">
        <v>46</v>
      </c>
      <c r="G169">
        <v>1</v>
      </c>
      <c r="H169">
        <v>200</v>
      </c>
      <c r="I169">
        <v>200</v>
      </c>
    </row>
    <row r="170" spans="1:9" x14ac:dyDescent="0.25">
      <c r="A170">
        <v>16</v>
      </c>
      <c r="B170">
        <v>5</v>
      </c>
      <c r="C170">
        <v>2019</v>
      </c>
      <c r="D170" t="s">
        <v>208</v>
      </c>
      <c r="E170" t="s">
        <v>209</v>
      </c>
      <c r="F170" t="s">
        <v>46</v>
      </c>
      <c r="G170">
        <v>1</v>
      </c>
      <c r="H170">
        <v>1200</v>
      </c>
      <c r="I170">
        <v>1200</v>
      </c>
    </row>
    <row r="171" spans="1:9" x14ac:dyDescent="0.25">
      <c r="A171">
        <v>16</v>
      </c>
      <c r="B171">
        <v>5</v>
      </c>
      <c r="C171">
        <v>2019</v>
      </c>
      <c r="D171" t="s">
        <v>210</v>
      </c>
      <c r="E171" t="s">
        <v>211</v>
      </c>
      <c r="F171" t="s">
        <v>46</v>
      </c>
      <c r="G171">
        <v>1</v>
      </c>
      <c r="H171">
        <v>1200</v>
      </c>
      <c r="I171">
        <v>1200</v>
      </c>
    </row>
    <row r="172" spans="1:9" x14ac:dyDescent="0.25">
      <c r="A172">
        <v>16</v>
      </c>
      <c r="B172">
        <v>5</v>
      </c>
      <c r="C172">
        <v>2019</v>
      </c>
      <c r="D172" t="s">
        <v>212</v>
      </c>
      <c r="E172" t="s">
        <v>213</v>
      </c>
      <c r="F172" t="s">
        <v>46</v>
      </c>
      <c r="G172">
        <v>1</v>
      </c>
      <c r="H172">
        <v>300</v>
      </c>
      <c r="I172">
        <v>300</v>
      </c>
    </row>
    <row r="173" spans="1:9" x14ac:dyDescent="0.25">
      <c r="A173">
        <v>16</v>
      </c>
      <c r="B173">
        <v>5</v>
      </c>
      <c r="C173">
        <v>2019</v>
      </c>
      <c r="D173" t="s">
        <v>152</v>
      </c>
      <c r="E173" t="s">
        <v>153</v>
      </c>
      <c r="F173" t="s">
        <v>46</v>
      </c>
      <c r="G173">
        <v>1</v>
      </c>
      <c r="H173">
        <v>250</v>
      </c>
      <c r="I173">
        <v>250</v>
      </c>
    </row>
    <row r="174" spans="1:9" x14ac:dyDescent="0.25">
      <c r="A174">
        <v>19</v>
      </c>
      <c r="B174">
        <v>5</v>
      </c>
      <c r="C174">
        <v>2019</v>
      </c>
      <c r="D174" t="s">
        <v>9</v>
      </c>
      <c r="E174" t="s">
        <v>10</v>
      </c>
      <c r="F174" t="s">
        <v>315</v>
      </c>
      <c r="G174">
        <v>1</v>
      </c>
      <c r="H174">
        <v>480</v>
      </c>
      <c r="I174">
        <v>480</v>
      </c>
    </row>
    <row r="175" spans="1:9" x14ac:dyDescent="0.25">
      <c r="A175">
        <v>19</v>
      </c>
      <c r="B175">
        <v>5</v>
      </c>
      <c r="C175">
        <v>2019</v>
      </c>
      <c r="D175" t="s">
        <v>214</v>
      </c>
      <c r="E175" t="s">
        <v>215</v>
      </c>
      <c r="F175" t="s">
        <v>37</v>
      </c>
      <c r="G175">
        <v>1</v>
      </c>
      <c r="H175">
        <v>1000</v>
      </c>
      <c r="I175">
        <v>1000</v>
      </c>
    </row>
    <row r="176" spans="1:9" x14ac:dyDescent="0.25">
      <c r="A176">
        <v>19</v>
      </c>
      <c r="B176">
        <v>5</v>
      </c>
      <c r="C176">
        <v>2019</v>
      </c>
      <c r="D176" t="s">
        <v>9</v>
      </c>
      <c r="E176" t="s">
        <v>10</v>
      </c>
      <c r="F176" t="s">
        <v>315</v>
      </c>
      <c r="G176">
        <v>1</v>
      </c>
      <c r="H176">
        <v>480</v>
      </c>
      <c r="I176">
        <v>480</v>
      </c>
    </row>
    <row r="177" spans="1:9" x14ac:dyDescent="0.25">
      <c r="A177">
        <v>19</v>
      </c>
      <c r="B177">
        <v>5</v>
      </c>
      <c r="C177">
        <v>2019</v>
      </c>
      <c r="D177" t="s">
        <v>15</v>
      </c>
      <c r="E177" t="s">
        <v>16</v>
      </c>
      <c r="F177" t="s">
        <v>315</v>
      </c>
      <c r="G177">
        <v>1</v>
      </c>
      <c r="H177">
        <v>372</v>
      </c>
      <c r="I177">
        <v>372</v>
      </c>
    </row>
    <row r="178" spans="1:9" x14ac:dyDescent="0.25">
      <c r="A178">
        <v>19</v>
      </c>
      <c r="B178">
        <v>5</v>
      </c>
      <c r="C178">
        <v>2019</v>
      </c>
      <c r="D178" t="s">
        <v>216</v>
      </c>
      <c r="E178" t="s">
        <v>217</v>
      </c>
      <c r="F178" t="s">
        <v>37</v>
      </c>
      <c r="G178">
        <v>1</v>
      </c>
      <c r="H178">
        <v>800</v>
      </c>
      <c r="I178">
        <v>800</v>
      </c>
    </row>
    <row r="179" spans="1:9" x14ac:dyDescent="0.25">
      <c r="A179">
        <v>19</v>
      </c>
      <c r="B179">
        <v>5</v>
      </c>
      <c r="C179">
        <v>2019</v>
      </c>
      <c r="D179" t="s">
        <v>35</v>
      </c>
      <c r="E179" t="s">
        <v>218</v>
      </c>
      <c r="F179" t="s">
        <v>37</v>
      </c>
      <c r="G179">
        <v>1</v>
      </c>
      <c r="H179">
        <v>4500</v>
      </c>
      <c r="I179">
        <v>4500</v>
      </c>
    </row>
    <row r="180" spans="1:9" x14ac:dyDescent="0.25">
      <c r="A180">
        <v>20</v>
      </c>
      <c r="B180">
        <v>5</v>
      </c>
      <c r="C180">
        <v>2019</v>
      </c>
      <c r="D180" t="s">
        <v>196</v>
      </c>
      <c r="E180" t="s">
        <v>197</v>
      </c>
      <c r="F180" t="s">
        <v>46</v>
      </c>
      <c r="G180">
        <v>1</v>
      </c>
      <c r="H180">
        <v>400</v>
      </c>
      <c r="I180">
        <v>400</v>
      </c>
    </row>
    <row r="181" spans="1:9" x14ac:dyDescent="0.25">
      <c r="A181">
        <v>20</v>
      </c>
      <c r="B181">
        <v>5</v>
      </c>
      <c r="C181">
        <v>2019</v>
      </c>
      <c r="D181" t="s">
        <v>168</v>
      </c>
      <c r="E181" t="s">
        <v>169</v>
      </c>
      <c r="F181" t="s">
        <v>321</v>
      </c>
      <c r="G181">
        <v>1</v>
      </c>
      <c r="H181">
        <v>400</v>
      </c>
      <c r="I181">
        <v>400</v>
      </c>
    </row>
    <row r="182" spans="1:9" x14ac:dyDescent="0.25">
      <c r="A182">
        <v>20</v>
      </c>
      <c r="B182">
        <v>5</v>
      </c>
      <c r="C182">
        <v>2019</v>
      </c>
      <c r="D182">
        <v>310332300</v>
      </c>
      <c r="E182" t="s">
        <v>68</v>
      </c>
      <c r="F182" t="s">
        <v>25</v>
      </c>
      <c r="G182">
        <v>1</v>
      </c>
      <c r="H182">
        <v>60</v>
      </c>
      <c r="I182">
        <v>60</v>
      </c>
    </row>
    <row r="183" spans="1:9" x14ac:dyDescent="0.25">
      <c r="A183">
        <v>20</v>
      </c>
      <c r="B183">
        <v>5</v>
      </c>
      <c r="C183">
        <v>2019</v>
      </c>
      <c r="D183" t="s">
        <v>219</v>
      </c>
      <c r="E183" t="s">
        <v>220</v>
      </c>
      <c r="F183" t="s">
        <v>14</v>
      </c>
      <c r="G183">
        <v>1</v>
      </c>
      <c r="H183">
        <v>150</v>
      </c>
      <c r="I183">
        <v>150</v>
      </c>
    </row>
    <row r="184" spans="1:9" x14ac:dyDescent="0.25">
      <c r="A184">
        <v>20</v>
      </c>
      <c r="B184">
        <v>5</v>
      </c>
      <c r="C184">
        <v>2019</v>
      </c>
      <c r="D184" t="s">
        <v>221</v>
      </c>
      <c r="E184" t="s">
        <v>222</v>
      </c>
      <c r="F184" t="s">
        <v>14</v>
      </c>
      <c r="G184">
        <v>1</v>
      </c>
      <c r="H184">
        <v>150</v>
      </c>
      <c r="I184">
        <v>150</v>
      </c>
    </row>
    <row r="185" spans="1:9" x14ac:dyDescent="0.25">
      <c r="A185">
        <v>20</v>
      </c>
      <c r="B185">
        <v>5</v>
      </c>
      <c r="C185">
        <v>2019</v>
      </c>
      <c r="D185">
        <v>210141500</v>
      </c>
      <c r="E185" t="s">
        <v>112</v>
      </c>
      <c r="F185" t="s">
        <v>25</v>
      </c>
      <c r="G185">
        <v>2</v>
      </c>
      <c r="H185">
        <v>200</v>
      </c>
      <c r="I185">
        <v>400</v>
      </c>
    </row>
    <row r="186" spans="1:9" x14ac:dyDescent="0.25">
      <c r="A186">
        <v>20</v>
      </c>
      <c r="B186">
        <v>5</v>
      </c>
      <c r="C186">
        <v>2019</v>
      </c>
      <c r="D186" t="s">
        <v>223</v>
      </c>
      <c r="E186" t="s">
        <v>224</v>
      </c>
      <c r="F186" t="s">
        <v>79</v>
      </c>
      <c r="G186">
        <v>1</v>
      </c>
      <c r="H186">
        <v>300</v>
      </c>
      <c r="I186">
        <v>300</v>
      </c>
    </row>
    <row r="187" spans="1:9" x14ac:dyDescent="0.25">
      <c r="A187">
        <v>20</v>
      </c>
      <c r="B187">
        <v>5</v>
      </c>
      <c r="C187">
        <v>2019</v>
      </c>
      <c r="D187" t="s">
        <v>225</v>
      </c>
      <c r="E187" t="s">
        <v>226</v>
      </c>
      <c r="F187" t="s">
        <v>79</v>
      </c>
      <c r="G187">
        <v>1</v>
      </c>
      <c r="H187">
        <v>300</v>
      </c>
      <c r="I187">
        <v>300</v>
      </c>
    </row>
    <row r="188" spans="1:9" x14ac:dyDescent="0.25">
      <c r="A188">
        <v>20</v>
      </c>
      <c r="B188">
        <v>5</v>
      </c>
      <c r="C188">
        <v>2019</v>
      </c>
      <c r="D188" t="s">
        <v>15</v>
      </c>
      <c r="E188" t="s">
        <v>16</v>
      </c>
      <c r="F188" t="s">
        <v>315</v>
      </c>
      <c r="G188">
        <v>1</v>
      </c>
      <c r="H188">
        <v>372</v>
      </c>
      <c r="I188">
        <v>372</v>
      </c>
    </row>
    <row r="189" spans="1:9" x14ac:dyDescent="0.25">
      <c r="A189">
        <v>20</v>
      </c>
      <c r="B189">
        <v>5</v>
      </c>
      <c r="C189">
        <v>2019</v>
      </c>
      <c r="D189" t="s">
        <v>85</v>
      </c>
      <c r="E189" t="s">
        <v>86</v>
      </c>
      <c r="F189" t="s">
        <v>34</v>
      </c>
      <c r="G189">
        <v>1</v>
      </c>
      <c r="H189">
        <v>200</v>
      </c>
      <c r="I189">
        <v>200</v>
      </c>
    </row>
    <row r="190" spans="1:9" x14ac:dyDescent="0.25">
      <c r="A190">
        <v>20</v>
      </c>
      <c r="B190">
        <v>5</v>
      </c>
      <c r="C190">
        <v>2019</v>
      </c>
      <c r="D190" t="s">
        <v>88</v>
      </c>
      <c r="E190" t="s">
        <v>89</v>
      </c>
      <c r="F190" t="s">
        <v>34</v>
      </c>
      <c r="G190">
        <v>1</v>
      </c>
      <c r="H190">
        <v>200</v>
      </c>
      <c r="I190">
        <v>200</v>
      </c>
    </row>
    <row r="191" spans="1:9" x14ac:dyDescent="0.25">
      <c r="A191">
        <v>20</v>
      </c>
      <c r="B191">
        <v>5</v>
      </c>
      <c r="C191">
        <v>2019</v>
      </c>
      <c r="D191" t="s">
        <v>100</v>
      </c>
      <c r="E191" t="s">
        <v>101</v>
      </c>
      <c r="F191" t="s">
        <v>14</v>
      </c>
      <c r="G191">
        <v>2</v>
      </c>
      <c r="H191">
        <v>62.5</v>
      </c>
      <c r="I191">
        <v>125</v>
      </c>
    </row>
    <row r="192" spans="1:9" x14ac:dyDescent="0.25">
      <c r="A192">
        <v>20</v>
      </c>
      <c r="B192">
        <v>5</v>
      </c>
      <c r="C192">
        <v>2019</v>
      </c>
      <c r="D192" t="s">
        <v>102</v>
      </c>
      <c r="E192" t="s">
        <v>103</v>
      </c>
      <c r="F192" t="s">
        <v>14</v>
      </c>
      <c r="G192">
        <v>2</v>
      </c>
      <c r="H192">
        <v>31.25</v>
      </c>
      <c r="I192">
        <v>62.5</v>
      </c>
    </row>
    <row r="193" spans="1:9" x14ac:dyDescent="0.25">
      <c r="A193">
        <v>20</v>
      </c>
      <c r="B193">
        <v>5</v>
      </c>
      <c r="C193">
        <v>2019</v>
      </c>
      <c r="D193" t="s">
        <v>104</v>
      </c>
      <c r="E193" t="s">
        <v>101</v>
      </c>
      <c r="F193" t="s">
        <v>14</v>
      </c>
      <c r="G193">
        <v>0</v>
      </c>
      <c r="H193">
        <v>62.5</v>
      </c>
      <c r="I193">
        <v>0</v>
      </c>
    </row>
    <row r="194" spans="1:9" x14ac:dyDescent="0.25">
      <c r="A194">
        <v>20</v>
      </c>
      <c r="B194">
        <v>5</v>
      </c>
      <c r="C194">
        <v>2019</v>
      </c>
      <c r="D194" t="s">
        <v>105</v>
      </c>
      <c r="E194" t="s">
        <v>106</v>
      </c>
      <c r="F194" t="s">
        <v>14</v>
      </c>
      <c r="G194">
        <v>2</v>
      </c>
      <c r="H194">
        <v>31.25</v>
      </c>
      <c r="I194">
        <v>62.5</v>
      </c>
    </row>
    <row r="195" spans="1:9" x14ac:dyDescent="0.25">
      <c r="A195">
        <v>20</v>
      </c>
      <c r="B195">
        <v>5</v>
      </c>
      <c r="C195">
        <v>2019</v>
      </c>
      <c r="D195" t="s">
        <v>80</v>
      </c>
      <c r="E195" t="s">
        <v>81</v>
      </c>
      <c r="F195" t="s">
        <v>37</v>
      </c>
      <c r="G195">
        <v>1</v>
      </c>
      <c r="H195">
        <v>500</v>
      </c>
      <c r="I195">
        <v>500</v>
      </c>
    </row>
    <row r="196" spans="1:9" x14ac:dyDescent="0.25">
      <c r="A196">
        <v>20</v>
      </c>
      <c r="B196">
        <v>5</v>
      </c>
      <c r="C196">
        <v>2019</v>
      </c>
      <c r="D196" t="s">
        <v>15</v>
      </c>
      <c r="E196" t="s">
        <v>16</v>
      </c>
      <c r="F196" t="s">
        <v>315</v>
      </c>
      <c r="G196">
        <v>1</v>
      </c>
      <c r="H196">
        <v>372</v>
      </c>
      <c r="I196">
        <v>372</v>
      </c>
    </row>
    <row r="197" spans="1:9" x14ac:dyDescent="0.25">
      <c r="A197">
        <v>20</v>
      </c>
      <c r="B197">
        <v>5</v>
      </c>
      <c r="C197">
        <v>2019</v>
      </c>
      <c r="D197" t="s">
        <v>75</v>
      </c>
      <c r="E197" t="s">
        <v>76</v>
      </c>
      <c r="F197" t="s">
        <v>34</v>
      </c>
      <c r="G197">
        <v>1</v>
      </c>
      <c r="H197">
        <v>250</v>
      </c>
      <c r="I197">
        <v>250</v>
      </c>
    </row>
    <row r="198" spans="1:9" x14ac:dyDescent="0.25">
      <c r="A198">
        <v>21</v>
      </c>
      <c r="B198">
        <v>5</v>
      </c>
      <c r="C198">
        <v>2019</v>
      </c>
      <c r="D198" t="s">
        <v>227</v>
      </c>
      <c r="E198" t="s">
        <v>228</v>
      </c>
      <c r="F198" t="s">
        <v>322</v>
      </c>
      <c r="G198">
        <v>1</v>
      </c>
      <c r="H198">
        <v>300</v>
      </c>
      <c r="I198">
        <v>300</v>
      </c>
    </row>
    <row r="199" spans="1:9" x14ac:dyDescent="0.25">
      <c r="A199">
        <v>21</v>
      </c>
      <c r="B199">
        <v>5</v>
      </c>
      <c r="C199">
        <v>2019</v>
      </c>
      <c r="D199" t="s">
        <v>9</v>
      </c>
      <c r="E199" t="s">
        <v>10</v>
      </c>
      <c r="F199" t="s">
        <v>315</v>
      </c>
      <c r="G199">
        <v>1</v>
      </c>
      <c r="H199">
        <v>480</v>
      </c>
      <c r="I199">
        <v>480</v>
      </c>
    </row>
    <row r="200" spans="1:9" x14ac:dyDescent="0.25">
      <c r="A200">
        <v>21</v>
      </c>
      <c r="B200">
        <v>5</v>
      </c>
      <c r="C200">
        <v>2019</v>
      </c>
      <c r="D200" t="s">
        <v>172</v>
      </c>
      <c r="E200" t="s">
        <v>173</v>
      </c>
      <c r="F200" t="s">
        <v>34</v>
      </c>
      <c r="G200">
        <v>1</v>
      </c>
      <c r="H200">
        <v>250</v>
      </c>
      <c r="I200">
        <v>250</v>
      </c>
    </row>
    <row r="201" spans="1:9" x14ac:dyDescent="0.25">
      <c r="A201">
        <v>21</v>
      </c>
      <c r="B201">
        <v>5</v>
      </c>
      <c r="C201">
        <v>2019</v>
      </c>
      <c r="D201" t="s">
        <v>19</v>
      </c>
      <c r="E201" t="s">
        <v>20</v>
      </c>
      <c r="F201" t="s">
        <v>316</v>
      </c>
      <c r="G201">
        <v>1</v>
      </c>
      <c r="H201">
        <v>500</v>
      </c>
      <c r="I201">
        <v>500</v>
      </c>
    </row>
    <row r="202" spans="1:9" x14ac:dyDescent="0.25">
      <c r="A202">
        <v>21</v>
      </c>
      <c r="B202">
        <v>5</v>
      </c>
      <c r="C202">
        <v>2019</v>
      </c>
      <c r="D202" t="s">
        <v>229</v>
      </c>
      <c r="E202" t="s">
        <v>230</v>
      </c>
      <c r="F202" t="s">
        <v>79</v>
      </c>
      <c r="G202">
        <v>1</v>
      </c>
      <c r="H202">
        <v>500</v>
      </c>
      <c r="I202">
        <v>500</v>
      </c>
    </row>
    <row r="203" spans="1:9" x14ac:dyDescent="0.25">
      <c r="A203">
        <v>21</v>
      </c>
      <c r="B203">
        <v>5</v>
      </c>
      <c r="C203">
        <v>2019</v>
      </c>
      <c r="D203" t="s">
        <v>202</v>
      </c>
      <c r="E203" t="s">
        <v>203</v>
      </c>
      <c r="F203" t="s">
        <v>79</v>
      </c>
      <c r="G203">
        <v>1</v>
      </c>
      <c r="H203">
        <v>50</v>
      </c>
      <c r="I203">
        <v>50</v>
      </c>
    </row>
    <row r="204" spans="1:9" x14ac:dyDescent="0.25">
      <c r="A204">
        <v>21</v>
      </c>
      <c r="B204">
        <v>5</v>
      </c>
      <c r="C204">
        <v>2019</v>
      </c>
      <c r="D204" t="s">
        <v>231</v>
      </c>
      <c r="E204" t="s">
        <v>24</v>
      </c>
      <c r="F204" t="s">
        <v>79</v>
      </c>
      <c r="G204">
        <v>1</v>
      </c>
      <c r="H204">
        <v>400</v>
      </c>
      <c r="I204">
        <v>400</v>
      </c>
    </row>
    <row r="205" spans="1:9" x14ac:dyDescent="0.25">
      <c r="A205">
        <v>21</v>
      </c>
      <c r="B205">
        <v>5</v>
      </c>
      <c r="C205">
        <v>2019</v>
      </c>
      <c r="D205" t="s">
        <v>232</v>
      </c>
      <c r="E205" t="s">
        <v>22</v>
      </c>
      <c r="F205" t="s">
        <v>79</v>
      </c>
      <c r="G205">
        <v>1</v>
      </c>
      <c r="H205">
        <v>500</v>
      </c>
      <c r="I205">
        <v>500</v>
      </c>
    </row>
    <row r="206" spans="1:9" x14ac:dyDescent="0.25">
      <c r="A206">
        <v>21</v>
      </c>
      <c r="B206">
        <v>5</v>
      </c>
      <c r="C206">
        <v>2019</v>
      </c>
      <c r="D206" t="s">
        <v>233</v>
      </c>
      <c r="E206" t="s">
        <v>234</v>
      </c>
      <c r="F206" t="s">
        <v>79</v>
      </c>
      <c r="G206">
        <v>1</v>
      </c>
      <c r="H206">
        <v>200</v>
      </c>
      <c r="I206">
        <v>200</v>
      </c>
    </row>
    <row r="207" spans="1:9" x14ac:dyDescent="0.25">
      <c r="A207">
        <v>21</v>
      </c>
      <c r="B207">
        <v>5</v>
      </c>
      <c r="C207">
        <v>2019</v>
      </c>
      <c r="D207" t="s">
        <v>80</v>
      </c>
      <c r="E207" t="s">
        <v>81</v>
      </c>
      <c r="F207" t="s">
        <v>37</v>
      </c>
      <c r="G207">
        <v>1</v>
      </c>
      <c r="H207">
        <v>500</v>
      </c>
      <c r="I207">
        <v>500</v>
      </c>
    </row>
    <row r="208" spans="1:9" x14ac:dyDescent="0.25">
      <c r="A208">
        <v>21</v>
      </c>
      <c r="B208">
        <v>5</v>
      </c>
      <c r="C208">
        <v>2019</v>
      </c>
      <c r="D208" t="s">
        <v>72</v>
      </c>
      <c r="E208" t="s">
        <v>73</v>
      </c>
      <c r="F208" t="s">
        <v>74</v>
      </c>
      <c r="G208">
        <v>5</v>
      </c>
      <c r="H208">
        <v>55</v>
      </c>
      <c r="I208">
        <v>275</v>
      </c>
    </row>
    <row r="209" spans="1:9" x14ac:dyDescent="0.25">
      <c r="A209">
        <v>21</v>
      </c>
      <c r="B209">
        <v>5</v>
      </c>
      <c r="C209">
        <v>2019</v>
      </c>
      <c r="D209" t="s">
        <v>9</v>
      </c>
      <c r="E209" t="s">
        <v>10</v>
      </c>
      <c r="F209" t="s">
        <v>315</v>
      </c>
      <c r="G209">
        <v>1</v>
      </c>
      <c r="H209">
        <v>480</v>
      </c>
      <c r="I209">
        <v>480</v>
      </c>
    </row>
    <row r="210" spans="1:9" x14ac:dyDescent="0.25">
      <c r="A210">
        <v>21</v>
      </c>
      <c r="B210">
        <v>5</v>
      </c>
      <c r="C210">
        <v>2019</v>
      </c>
      <c r="D210" t="s">
        <v>58</v>
      </c>
      <c r="E210" t="s">
        <v>59</v>
      </c>
      <c r="F210" t="s">
        <v>37</v>
      </c>
      <c r="G210">
        <v>1</v>
      </c>
      <c r="H210">
        <v>500</v>
      </c>
      <c r="I210">
        <v>500</v>
      </c>
    </row>
    <row r="211" spans="1:9" x14ac:dyDescent="0.25">
      <c r="A211">
        <v>21</v>
      </c>
      <c r="B211">
        <v>5</v>
      </c>
      <c r="C211">
        <v>2019</v>
      </c>
      <c r="D211" t="s">
        <v>62</v>
      </c>
      <c r="E211" t="s">
        <v>63</v>
      </c>
      <c r="F211" t="s">
        <v>37</v>
      </c>
      <c r="G211">
        <v>1</v>
      </c>
      <c r="H211">
        <v>250</v>
      </c>
      <c r="I211">
        <v>250</v>
      </c>
    </row>
    <row r="212" spans="1:9" x14ac:dyDescent="0.25">
      <c r="A212">
        <v>21</v>
      </c>
      <c r="B212">
        <v>5</v>
      </c>
      <c r="C212">
        <v>2019</v>
      </c>
      <c r="D212" t="s">
        <v>66</v>
      </c>
      <c r="E212" t="s">
        <v>67</v>
      </c>
      <c r="F212" t="s">
        <v>37</v>
      </c>
      <c r="G212">
        <v>1</v>
      </c>
      <c r="H212">
        <v>600</v>
      </c>
      <c r="I212">
        <v>600</v>
      </c>
    </row>
    <row r="213" spans="1:9" x14ac:dyDescent="0.25">
      <c r="A213">
        <v>21</v>
      </c>
      <c r="B213">
        <v>5</v>
      </c>
      <c r="C213">
        <v>2019</v>
      </c>
      <c r="D213" t="s">
        <v>80</v>
      </c>
      <c r="E213" t="s">
        <v>81</v>
      </c>
      <c r="F213" t="s">
        <v>37</v>
      </c>
      <c r="G213">
        <v>1</v>
      </c>
      <c r="H213">
        <v>500</v>
      </c>
      <c r="I213">
        <v>500</v>
      </c>
    </row>
    <row r="214" spans="1:9" x14ac:dyDescent="0.25">
      <c r="A214">
        <v>21</v>
      </c>
      <c r="B214">
        <v>5</v>
      </c>
      <c r="C214">
        <v>2019</v>
      </c>
      <c r="D214" t="s">
        <v>38</v>
      </c>
      <c r="E214" t="s">
        <v>39</v>
      </c>
      <c r="F214" t="s">
        <v>37</v>
      </c>
      <c r="G214">
        <v>1</v>
      </c>
      <c r="H214">
        <v>200</v>
      </c>
      <c r="I214">
        <v>200</v>
      </c>
    </row>
    <row r="215" spans="1:9" x14ac:dyDescent="0.25">
      <c r="A215">
        <v>21</v>
      </c>
      <c r="B215">
        <v>5</v>
      </c>
      <c r="C215">
        <v>2019</v>
      </c>
      <c r="D215" t="s">
        <v>75</v>
      </c>
      <c r="E215" t="s">
        <v>76</v>
      </c>
      <c r="F215" t="s">
        <v>34</v>
      </c>
      <c r="G215">
        <v>1</v>
      </c>
      <c r="H215">
        <v>250</v>
      </c>
      <c r="I215">
        <v>250</v>
      </c>
    </row>
    <row r="216" spans="1:9" x14ac:dyDescent="0.25">
      <c r="A216">
        <v>21</v>
      </c>
      <c r="B216">
        <v>5</v>
      </c>
      <c r="C216">
        <v>2019</v>
      </c>
      <c r="D216" t="s">
        <v>164</v>
      </c>
      <c r="E216" t="s">
        <v>165</v>
      </c>
      <c r="F216" t="s">
        <v>37</v>
      </c>
      <c r="G216">
        <v>1</v>
      </c>
      <c r="H216">
        <v>400</v>
      </c>
      <c r="I216">
        <v>400</v>
      </c>
    </row>
    <row r="217" spans="1:9" x14ac:dyDescent="0.25">
      <c r="A217">
        <v>22</v>
      </c>
      <c r="B217">
        <v>5</v>
      </c>
      <c r="C217">
        <v>2019</v>
      </c>
      <c r="D217" t="s">
        <v>152</v>
      </c>
      <c r="E217" t="s">
        <v>153</v>
      </c>
      <c r="F217" t="s">
        <v>46</v>
      </c>
      <c r="G217">
        <v>2</v>
      </c>
      <c r="H217">
        <v>250</v>
      </c>
      <c r="I217">
        <v>500</v>
      </c>
    </row>
    <row r="218" spans="1:9" x14ac:dyDescent="0.25">
      <c r="A218">
        <v>22</v>
      </c>
      <c r="B218">
        <v>5</v>
      </c>
      <c r="C218">
        <v>2019</v>
      </c>
      <c r="D218" t="s">
        <v>235</v>
      </c>
      <c r="E218" t="s">
        <v>236</v>
      </c>
      <c r="F218" t="s">
        <v>34</v>
      </c>
      <c r="G218">
        <v>1</v>
      </c>
      <c r="H218">
        <v>1000</v>
      </c>
      <c r="I218">
        <v>1000</v>
      </c>
    </row>
    <row r="219" spans="1:9" x14ac:dyDescent="0.25">
      <c r="A219">
        <v>22</v>
      </c>
      <c r="B219">
        <v>5</v>
      </c>
      <c r="C219">
        <v>2019</v>
      </c>
      <c r="D219" t="s">
        <v>237</v>
      </c>
      <c r="E219" t="s">
        <v>171</v>
      </c>
      <c r="F219" t="s">
        <v>34</v>
      </c>
      <c r="G219">
        <v>1</v>
      </c>
      <c r="H219">
        <v>700</v>
      </c>
      <c r="I219">
        <v>700</v>
      </c>
    </row>
    <row r="220" spans="1:9" x14ac:dyDescent="0.25">
      <c r="A220">
        <v>22</v>
      </c>
      <c r="B220">
        <v>5</v>
      </c>
      <c r="C220">
        <v>2019</v>
      </c>
      <c r="D220" t="s">
        <v>238</v>
      </c>
      <c r="E220" t="s">
        <v>239</v>
      </c>
      <c r="F220" t="s">
        <v>34</v>
      </c>
      <c r="G220">
        <v>1</v>
      </c>
      <c r="H220">
        <v>300</v>
      </c>
      <c r="I220">
        <v>300</v>
      </c>
    </row>
    <row r="221" spans="1:9" x14ac:dyDescent="0.25">
      <c r="A221">
        <v>22</v>
      </c>
      <c r="B221">
        <v>5</v>
      </c>
      <c r="C221">
        <v>2019</v>
      </c>
      <c r="D221" t="s">
        <v>240</v>
      </c>
      <c r="E221" t="s">
        <v>241</v>
      </c>
      <c r="F221" t="s">
        <v>34</v>
      </c>
      <c r="G221">
        <v>1</v>
      </c>
      <c r="H221">
        <v>800</v>
      </c>
      <c r="I221">
        <v>800</v>
      </c>
    </row>
    <row r="222" spans="1:9" x14ac:dyDescent="0.25">
      <c r="A222">
        <v>22</v>
      </c>
      <c r="B222">
        <v>5</v>
      </c>
      <c r="C222">
        <v>2019</v>
      </c>
      <c r="D222" t="s">
        <v>242</v>
      </c>
      <c r="E222" t="s">
        <v>243</v>
      </c>
      <c r="F222" t="s">
        <v>34</v>
      </c>
      <c r="G222">
        <v>1</v>
      </c>
      <c r="H222">
        <v>750</v>
      </c>
      <c r="I222">
        <v>750</v>
      </c>
    </row>
    <row r="223" spans="1:9" x14ac:dyDescent="0.25">
      <c r="A223">
        <v>22</v>
      </c>
      <c r="B223">
        <v>5</v>
      </c>
      <c r="C223">
        <v>2019</v>
      </c>
      <c r="D223" t="s">
        <v>244</v>
      </c>
      <c r="E223" t="s">
        <v>245</v>
      </c>
      <c r="F223" t="s">
        <v>34</v>
      </c>
      <c r="G223">
        <v>1</v>
      </c>
      <c r="H223">
        <v>200</v>
      </c>
      <c r="I223">
        <v>200</v>
      </c>
    </row>
    <row r="224" spans="1:9" x14ac:dyDescent="0.25">
      <c r="A224">
        <v>22</v>
      </c>
      <c r="B224">
        <v>5</v>
      </c>
      <c r="C224">
        <v>2019</v>
      </c>
      <c r="D224" t="s">
        <v>246</v>
      </c>
      <c r="E224" t="s">
        <v>247</v>
      </c>
      <c r="F224" t="s">
        <v>34</v>
      </c>
      <c r="G224">
        <v>1</v>
      </c>
      <c r="H224">
        <v>1200</v>
      </c>
      <c r="I224">
        <v>1200</v>
      </c>
    </row>
    <row r="225" spans="1:9" x14ac:dyDescent="0.25">
      <c r="A225">
        <v>22</v>
      </c>
      <c r="B225">
        <v>5</v>
      </c>
      <c r="C225">
        <v>2019</v>
      </c>
      <c r="D225" t="s">
        <v>248</v>
      </c>
      <c r="E225" t="s">
        <v>249</v>
      </c>
      <c r="F225" t="s">
        <v>79</v>
      </c>
      <c r="G225">
        <v>1</v>
      </c>
      <c r="H225">
        <v>120</v>
      </c>
      <c r="I225">
        <v>120</v>
      </c>
    </row>
    <row r="226" spans="1:9" x14ac:dyDescent="0.25">
      <c r="A226">
        <v>22</v>
      </c>
      <c r="B226">
        <v>5</v>
      </c>
      <c r="C226">
        <v>2019</v>
      </c>
      <c r="D226" t="s">
        <v>58</v>
      </c>
      <c r="E226" t="s">
        <v>59</v>
      </c>
      <c r="F226" t="s">
        <v>37</v>
      </c>
      <c r="G226">
        <v>1</v>
      </c>
      <c r="H226">
        <v>500</v>
      </c>
      <c r="I226">
        <v>500</v>
      </c>
    </row>
    <row r="227" spans="1:9" x14ac:dyDescent="0.25">
      <c r="A227">
        <v>22</v>
      </c>
      <c r="B227">
        <v>5</v>
      </c>
      <c r="C227">
        <v>2019</v>
      </c>
      <c r="D227" t="s">
        <v>62</v>
      </c>
      <c r="E227" t="s">
        <v>63</v>
      </c>
      <c r="F227" t="s">
        <v>37</v>
      </c>
      <c r="G227">
        <v>1</v>
      </c>
      <c r="H227">
        <v>250</v>
      </c>
      <c r="I227">
        <v>250</v>
      </c>
    </row>
    <row r="228" spans="1:9" x14ac:dyDescent="0.25">
      <c r="A228">
        <v>22</v>
      </c>
      <c r="B228">
        <v>5</v>
      </c>
      <c r="C228">
        <v>2019</v>
      </c>
      <c r="D228" t="s">
        <v>66</v>
      </c>
      <c r="E228" t="s">
        <v>67</v>
      </c>
      <c r="F228" t="s">
        <v>37</v>
      </c>
      <c r="G228">
        <v>1</v>
      </c>
      <c r="H228">
        <v>600</v>
      </c>
      <c r="I228">
        <v>600</v>
      </c>
    </row>
    <row r="229" spans="1:9" x14ac:dyDescent="0.25">
      <c r="A229">
        <v>23</v>
      </c>
      <c r="B229">
        <v>5</v>
      </c>
      <c r="C229">
        <v>2019</v>
      </c>
      <c r="D229" t="s">
        <v>250</v>
      </c>
      <c r="E229" t="s">
        <v>251</v>
      </c>
      <c r="F229" t="s">
        <v>319</v>
      </c>
      <c r="G229">
        <v>1</v>
      </c>
      <c r="H229">
        <v>500</v>
      </c>
      <c r="I229">
        <v>500</v>
      </c>
    </row>
    <row r="230" spans="1:9" x14ac:dyDescent="0.25">
      <c r="A230">
        <v>23</v>
      </c>
      <c r="B230">
        <v>5</v>
      </c>
      <c r="C230">
        <v>2019</v>
      </c>
      <c r="D230" t="s">
        <v>21</v>
      </c>
      <c r="E230" t="s">
        <v>22</v>
      </c>
      <c r="F230" t="s">
        <v>14</v>
      </c>
      <c r="G230">
        <v>1</v>
      </c>
      <c r="H230">
        <v>400</v>
      </c>
      <c r="I230">
        <v>400</v>
      </c>
    </row>
    <row r="231" spans="1:9" x14ac:dyDescent="0.25">
      <c r="A231">
        <v>23</v>
      </c>
      <c r="B231">
        <v>5</v>
      </c>
      <c r="C231">
        <v>2019</v>
      </c>
      <c r="D231" t="s">
        <v>23</v>
      </c>
      <c r="E231" t="s">
        <v>24</v>
      </c>
      <c r="F231" t="s">
        <v>25</v>
      </c>
      <c r="G231">
        <v>1</v>
      </c>
      <c r="H231">
        <v>400</v>
      </c>
      <c r="I231">
        <v>400</v>
      </c>
    </row>
    <row r="232" spans="1:9" x14ac:dyDescent="0.25">
      <c r="A232">
        <v>23</v>
      </c>
      <c r="B232">
        <v>5</v>
      </c>
      <c r="C232">
        <v>2019</v>
      </c>
      <c r="D232" t="s">
        <v>28</v>
      </c>
      <c r="E232" t="s">
        <v>29</v>
      </c>
      <c r="F232" t="s">
        <v>14</v>
      </c>
      <c r="G232">
        <v>1</v>
      </c>
      <c r="H232">
        <v>200</v>
      </c>
      <c r="I232">
        <v>200</v>
      </c>
    </row>
    <row r="233" spans="1:9" x14ac:dyDescent="0.25">
      <c r="A233">
        <v>23</v>
      </c>
      <c r="B233">
        <v>5</v>
      </c>
      <c r="C233">
        <v>2019</v>
      </c>
      <c r="D233" t="s">
        <v>9</v>
      </c>
      <c r="E233" t="s">
        <v>10</v>
      </c>
      <c r="F233" t="s">
        <v>315</v>
      </c>
      <c r="G233">
        <v>1</v>
      </c>
      <c r="H233">
        <v>480</v>
      </c>
      <c r="I233">
        <v>480</v>
      </c>
    </row>
    <row r="234" spans="1:9" x14ac:dyDescent="0.25">
      <c r="A234">
        <v>23</v>
      </c>
      <c r="B234">
        <v>5</v>
      </c>
      <c r="C234">
        <v>2019</v>
      </c>
      <c r="D234" t="s">
        <v>252</v>
      </c>
      <c r="E234" t="s">
        <v>253</v>
      </c>
      <c r="F234" t="s">
        <v>37</v>
      </c>
      <c r="G234">
        <v>1</v>
      </c>
      <c r="H234">
        <v>600</v>
      </c>
      <c r="I234">
        <v>600</v>
      </c>
    </row>
    <row r="235" spans="1:9" x14ac:dyDescent="0.25">
      <c r="A235">
        <v>23</v>
      </c>
      <c r="B235">
        <v>5</v>
      </c>
      <c r="C235">
        <v>2019</v>
      </c>
      <c r="D235" t="s">
        <v>254</v>
      </c>
      <c r="E235" t="s">
        <v>255</v>
      </c>
      <c r="F235" t="s">
        <v>79</v>
      </c>
      <c r="G235">
        <v>1</v>
      </c>
      <c r="H235">
        <v>50</v>
      </c>
      <c r="I235">
        <v>50</v>
      </c>
    </row>
    <row r="236" spans="1:9" x14ac:dyDescent="0.25">
      <c r="A236">
        <v>23</v>
      </c>
      <c r="B236">
        <v>5</v>
      </c>
      <c r="C236">
        <v>2019</v>
      </c>
      <c r="D236" t="s">
        <v>237</v>
      </c>
      <c r="E236" t="s">
        <v>171</v>
      </c>
      <c r="F236" t="s">
        <v>34</v>
      </c>
      <c r="G236">
        <v>1</v>
      </c>
      <c r="H236">
        <v>700</v>
      </c>
      <c r="I236">
        <v>700</v>
      </c>
    </row>
    <row r="237" spans="1:9" x14ac:dyDescent="0.25">
      <c r="A237">
        <v>23</v>
      </c>
      <c r="B237">
        <v>5</v>
      </c>
      <c r="C237">
        <v>2019</v>
      </c>
      <c r="D237" t="s">
        <v>238</v>
      </c>
      <c r="E237" t="s">
        <v>239</v>
      </c>
      <c r="F237" t="s">
        <v>34</v>
      </c>
      <c r="G237">
        <v>1</v>
      </c>
      <c r="H237">
        <v>300</v>
      </c>
      <c r="I237">
        <v>300</v>
      </c>
    </row>
    <row r="238" spans="1:9" x14ac:dyDescent="0.25">
      <c r="A238">
        <v>23</v>
      </c>
      <c r="B238">
        <v>5</v>
      </c>
      <c r="C238">
        <v>2019</v>
      </c>
      <c r="D238" t="s">
        <v>113</v>
      </c>
      <c r="E238" t="s">
        <v>114</v>
      </c>
      <c r="F238" t="s">
        <v>25</v>
      </c>
      <c r="G238">
        <v>1</v>
      </c>
      <c r="H238">
        <v>70</v>
      </c>
      <c r="I238">
        <v>70</v>
      </c>
    </row>
    <row r="239" spans="1:9" x14ac:dyDescent="0.25">
      <c r="A239">
        <v>23</v>
      </c>
      <c r="B239">
        <v>5</v>
      </c>
      <c r="C239">
        <v>2019</v>
      </c>
      <c r="D239" t="s">
        <v>109</v>
      </c>
      <c r="E239" t="s">
        <v>110</v>
      </c>
      <c r="F239" t="s">
        <v>316</v>
      </c>
      <c r="G239">
        <v>1</v>
      </c>
      <c r="H239">
        <v>80</v>
      </c>
      <c r="I239">
        <v>80</v>
      </c>
    </row>
    <row r="240" spans="1:9" x14ac:dyDescent="0.25">
      <c r="A240">
        <v>23</v>
      </c>
      <c r="B240">
        <v>5</v>
      </c>
      <c r="C240">
        <v>2019</v>
      </c>
      <c r="D240" t="s">
        <v>80</v>
      </c>
      <c r="E240" t="s">
        <v>81</v>
      </c>
      <c r="F240" t="s">
        <v>37</v>
      </c>
      <c r="G240">
        <v>1</v>
      </c>
      <c r="H240">
        <v>500</v>
      </c>
      <c r="I240">
        <v>500</v>
      </c>
    </row>
    <row r="241" spans="1:9" x14ac:dyDescent="0.25">
      <c r="A241">
        <v>23</v>
      </c>
      <c r="B241">
        <v>5</v>
      </c>
      <c r="C241">
        <v>2019</v>
      </c>
      <c r="D241" t="s">
        <v>196</v>
      </c>
      <c r="E241" t="s">
        <v>197</v>
      </c>
      <c r="F241" t="s">
        <v>46</v>
      </c>
      <c r="G241">
        <v>1</v>
      </c>
      <c r="H241">
        <v>400</v>
      </c>
      <c r="I241">
        <v>400</v>
      </c>
    </row>
    <row r="242" spans="1:9" x14ac:dyDescent="0.25">
      <c r="A242">
        <v>25</v>
      </c>
      <c r="B242">
        <v>5</v>
      </c>
      <c r="C242">
        <v>2019</v>
      </c>
      <c r="D242" t="s">
        <v>80</v>
      </c>
      <c r="E242" t="s">
        <v>81</v>
      </c>
      <c r="F242" t="s">
        <v>37</v>
      </c>
      <c r="G242">
        <v>1</v>
      </c>
      <c r="H242">
        <v>500</v>
      </c>
      <c r="I242">
        <v>500</v>
      </c>
    </row>
    <row r="243" spans="1:9" x14ac:dyDescent="0.25">
      <c r="A243">
        <v>25</v>
      </c>
      <c r="B243">
        <v>5</v>
      </c>
      <c r="C243">
        <v>2019</v>
      </c>
      <c r="D243" t="s">
        <v>38</v>
      </c>
      <c r="E243" t="s">
        <v>39</v>
      </c>
      <c r="F243" t="s">
        <v>37</v>
      </c>
      <c r="G243">
        <v>1</v>
      </c>
      <c r="H243">
        <v>200</v>
      </c>
      <c r="I243">
        <v>200</v>
      </c>
    </row>
    <row r="244" spans="1:9" x14ac:dyDescent="0.25">
      <c r="A244">
        <v>25</v>
      </c>
      <c r="B244">
        <v>5</v>
      </c>
      <c r="C244">
        <v>2019</v>
      </c>
      <c r="D244" t="s">
        <v>75</v>
      </c>
      <c r="E244" t="s">
        <v>76</v>
      </c>
      <c r="F244" t="s">
        <v>34</v>
      </c>
      <c r="G244">
        <v>1</v>
      </c>
      <c r="H244">
        <v>250</v>
      </c>
      <c r="I244">
        <v>250</v>
      </c>
    </row>
    <row r="245" spans="1:9" x14ac:dyDescent="0.25">
      <c r="A245">
        <v>25</v>
      </c>
      <c r="B245">
        <v>5</v>
      </c>
      <c r="C245">
        <v>2019</v>
      </c>
      <c r="D245" t="s">
        <v>15</v>
      </c>
      <c r="E245" t="s">
        <v>16</v>
      </c>
      <c r="F245" t="s">
        <v>315</v>
      </c>
      <c r="G245">
        <v>1</v>
      </c>
      <c r="H245">
        <v>372</v>
      </c>
      <c r="I245">
        <v>372</v>
      </c>
    </row>
    <row r="246" spans="1:9" x14ac:dyDescent="0.25">
      <c r="A246">
        <v>25</v>
      </c>
      <c r="B246">
        <v>5</v>
      </c>
      <c r="C246">
        <v>2019</v>
      </c>
      <c r="D246" t="s">
        <v>38</v>
      </c>
      <c r="E246" t="s">
        <v>39</v>
      </c>
      <c r="F246" t="s">
        <v>37</v>
      </c>
      <c r="G246">
        <v>1</v>
      </c>
      <c r="H246">
        <v>200</v>
      </c>
      <c r="I246">
        <v>200</v>
      </c>
    </row>
    <row r="247" spans="1:9" x14ac:dyDescent="0.25">
      <c r="A247">
        <v>25</v>
      </c>
      <c r="B247">
        <v>5</v>
      </c>
      <c r="C247">
        <v>2019</v>
      </c>
      <c r="D247" t="s">
        <v>80</v>
      </c>
      <c r="E247" t="s">
        <v>81</v>
      </c>
      <c r="F247" t="s">
        <v>37</v>
      </c>
      <c r="G247">
        <v>1</v>
      </c>
      <c r="H247">
        <v>500</v>
      </c>
      <c r="I247">
        <v>500</v>
      </c>
    </row>
    <row r="248" spans="1:9" x14ac:dyDescent="0.25">
      <c r="A248">
        <v>25</v>
      </c>
      <c r="B248">
        <v>5</v>
      </c>
      <c r="C248">
        <v>2019</v>
      </c>
      <c r="D248" t="s">
        <v>15</v>
      </c>
      <c r="E248" t="s">
        <v>16</v>
      </c>
      <c r="F248" t="s">
        <v>315</v>
      </c>
      <c r="G248">
        <v>1</v>
      </c>
      <c r="H248">
        <v>372</v>
      </c>
      <c r="I248">
        <v>372</v>
      </c>
    </row>
    <row r="249" spans="1:9" x14ac:dyDescent="0.25">
      <c r="A249">
        <v>25</v>
      </c>
      <c r="B249">
        <v>5</v>
      </c>
      <c r="C249">
        <v>2019</v>
      </c>
      <c r="D249" t="s">
        <v>164</v>
      </c>
      <c r="E249" t="s">
        <v>165</v>
      </c>
      <c r="F249" t="s">
        <v>37</v>
      </c>
      <c r="G249">
        <v>1</v>
      </c>
      <c r="H249">
        <v>400</v>
      </c>
      <c r="I249">
        <v>400</v>
      </c>
    </row>
    <row r="250" spans="1:9" x14ac:dyDescent="0.25">
      <c r="A250">
        <v>25</v>
      </c>
      <c r="B250">
        <v>5</v>
      </c>
      <c r="C250">
        <v>2019</v>
      </c>
      <c r="D250" t="s">
        <v>9</v>
      </c>
      <c r="E250" t="s">
        <v>10</v>
      </c>
      <c r="F250" t="s">
        <v>315</v>
      </c>
      <c r="G250">
        <v>1</v>
      </c>
      <c r="H250">
        <v>480</v>
      </c>
      <c r="I250">
        <v>480</v>
      </c>
    </row>
    <row r="251" spans="1:9" x14ac:dyDescent="0.25">
      <c r="A251">
        <v>25</v>
      </c>
      <c r="B251">
        <v>5</v>
      </c>
      <c r="C251">
        <v>2019</v>
      </c>
      <c r="D251" t="s">
        <v>196</v>
      </c>
      <c r="E251" t="s">
        <v>197</v>
      </c>
      <c r="F251" t="s">
        <v>46</v>
      </c>
      <c r="G251">
        <v>1</v>
      </c>
      <c r="H251">
        <v>400</v>
      </c>
      <c r="I251">
        <v>400</v>
      </c>
    </row>
    <row r="252" spans="1:9" x14ac:dyDescent="0.25">
      <c r="A252">
        <v>25</v>
      </c>
      <c r="B252">
        <v>5</v>
      </c>
      <c r="C252">
        <v>2019</v>
      </c>
      <c r="D252" t="s">
        <v>256</v>
      </c>
      <c r="E252" t="s">
        <v>257</v>
      </c>
      <c r="F252" t="s">
        <v>46</v>
      </c>
      <c r="G252">
        <v>1</v>
      </c>
      <c r="H252">
        <v>1000</v>
      </c>
      <c r="I252">
        <v>1000</v>
      </c>
    </row>
    <row r="253" spans="1:9" x14ac:dyDescent="0.25">
      <c r="A253">
        <v>25</v>
      </c>
      <c r="B253">
        <v>5</v>
      </c>
      <c r="C253">
        <v>2019</v>
      </c>
      <c r="D253" t="s">
        <v>258</v>
      </c>
      <c r="E253" t="s">
        <v>259</v>
      </c>
      <c r="F253" t="s">
        <v>37</v>
      </c>
      <c r="G253">
        <v>1</v>
      </c>
      <c r="H253">
        <v>1500</v>
      </c>
      <c r="I253">
        <v>1500</v>
      </c>
    </row>
    <row r="254" spans="1:9" x14ac:dyDescent="0.25">
      <c r="A254">
        <v>25</v>
      </c>
      <c r="B254">
        <v>5</v>
      </c>
      <c r="C254">
        <v>2019</v>
      </c>
      <c r="D254" t="s">
        <v>189</v>
      </c>
      <c r="E254" t="s">
        <v>190</v>
      </c>
      <c r="F254" t="s">
        <v>37</v>
      </c>
      <c r="G254">
        <v>1</v>
      </c>
      <c r="H254">
        <v>200</v>
      </c>
      <c r="I254">
        <v>200</v>
      </c>
    </row>
    <row r="255" spans="1:9" x14ac:dyDescent="0.25">
      <c r="A255">
        <v>25</v>
      </c>
      <c r="B255">
        <v>5</v>
      </c>
      <c r="C255">
        <v>2019</v>
      </c>
      <c r="D255" t="s">
        <v>191</v>
      </c>
      <c r="E255" t="s">
        <v>192</v>
      </c>
      <c r="F255" t="s">
        <v>37</v>
      </c>
      <c r="G255">
        <v>1</v>
      </c>
      <c r="H255">
        <v>700</v>
      </c>
      <c r="I255">
        <v>700</v>
      </c>
    </row>
    <row r="256" spans="1:9" x14ac:dyDescent="0.25">
      <c r="A256">
        <v>25</v>
      </c>
      <c r="B256">
        <v>5</v>
      </c>
      <c r="C256">
        <v>2019</v>
      </c>
      <c r="D256" t="s">
        <v>193</v>
      </c>
      <c r="E256" t="s">
        <v>194</v>
      </c>
      <c r="F256" t="s">
        <v>37</v>
      </c>
      <c r="G256">
        <v>1</v>
      </c>
      <c r="H256">
        <v>700</v>
      </c>
      <c r="I256">
        <v>700</v>
      </c>
    </row>
    <row r="257" spans="1:9" x14ac:dyDescent="0.25">
      <c r="A257">
        <v>25</v>
      </c>
      <c r="B257">
        <v>5</v>
      </c>
      <c r="C257">
        <v>2019</v>
      </c>
      <c r="D257" t="s">
        <v>260</v>
      </c>
      <c r="E257" t="s">
        <v>261</v>
      </c>
      <c r="F257" t="s">
        <v>37</v>
      </c>
      <c r="G257">
        <v>1</v>
      </c>
      <c r="H257">
        <v>750</v>
      </c>
      <c r="I257">
        <v>750</v>
      </c>
    </row>
    <row r="258" spans="1:9" x14ac:dyDescent="0.25">
      <c r="A258">
        <v>25</v>
      </c>
      <c r="B258">
        <v>5</v>
      </c>
      <c r="C258">
        <v>2019</v>
      </c>
      <c r="D258" t="s">
        <v>262</v>
      </c>
      <c r="E258" t="s">
        <v>263</v>
      </c>
      <c r="F258" t="s">
        <v>37</v>
      </c>
      <c r="G258">
        <v>1</v>
      </c>
      <c r="H258">
        <v>750</v>
      </c>
      <c r="I258">
        <v>750</v>
      </c>
    </row>
    <row r="259" spans="1:9" x14ac:dyDescent="0.25">
      <c r="A259">
        <v>25</v>
      </c>
      <c r="B259">
        <v>5</v>
      </c>
      <c r="C259">
        <v>2019</v>
      </c>
      <c r="D259" t="s">
        <v>56</v>
      </c>
      <c r="E259" t="s">
        <v>57</v>
      </c>
      <c r="F259" t="s">
        <v>37</v>
      </c>
      <c r="G259">
        <v>1</v>
      </c>
      <c r="H259">
        <v>300</v>
      </c>
      <c r="I259">
        <v>300</v>
      </c>
    </row>
    <row r="260" spans="1:9" x14ac:dyDescent="0.25">
      <c r="A260">
        <v>25</v>
      </c>
      <c r="B260">
        <v>5</v>
      </c>
      <c r="C260">
        <v>2019</v>
      </c>
      <c r="D260" t="s">
        <v>54</v>
      </c>
      <c r="E260" t="s">
        <v>55</v>
      </c>
      <c r="F260" t="s">
        <v>37</v>
      </c>
      <c r="G260">
        <v>1</v>
      </c>
      <c r="H260">
        <v>300</v>
      </c>
      <c r="I260">
        <v>300</v>
      </c>
    </row>
    <row r="261" spans="1:9" x14ac:dyDescent="0.25">
      <c r="A261">
        <v>25</v>
      </c>
      <c r="B261">
        <v>5</v>
      </c>
      <c r="C261">
        <v>2019</v>
      </c>
      <c r="D261" t="s">
        <v>15</v>
      </c>
      <c r="E261" t="s">
        <v>16</v>
      </c>
      <c r="F261" t="s">
        <v>315</v>
      </c>
      <c r="G261">
        <v>1</v>
      </c>
      <c r="H261">
        <v>372</v>
      </c>
      <c r="I261">
        <v>372</v>
      </c>
    </row>
    <row r="262" spans="1:9" x14ac:dyDescent="0.25">
      <c r="A262">
        <v>25</v>
      </c>
      <c r="B262">
        <v>5</v>
      </c>
      <c r="C262">
        <v>2019</v>
      </c>
      <c r="D262">
        <v>210141500</v>
      </c>
      <c r="E262" t="s">
        <v>112</v>
      </c>
      <c r="F262" t="s">
        <v>25</v>
      </c>
      <c r="G262">
        <v>1</v>
      </c>
      <c r="H262">
        <v>200</v>
      </c>
      <c r="I262">
        <v>200</v>
      </c>
    </row>
    <row r="263" spans="1:9" x14ac:dyDescent="0.25">
      <c r="A263">
        <v>25</v>
      </c>
      <c r="B263">
        <v>5</v>
      </c>
      <c r="C263">
        <v>2019</v>
      </c>
      <c r="D263">
        <v>210121312</v>
      </c>
      <c r="E263" t="s">
        <v>111</v>
      </c>
      <c r="F263" t="s">
        <v>25</v>
      </c>
      <c r="G263">
        <v>4</v>
      </c>
      <c r="H263">
        <v>40</v>
      </c>
      <c r="I263">
        <v>160</v>
      </c>
    </row>
    <row r="264" spans="1:9" x14ac:dyDescent="0.25">
      <c r="A264">
        <v>25</v>
      </c>
      <c r="B264">
        <v>5</v>
      </c>
      <c r="C264">
        <v>2019</v>
      </c>
      <c r="D264" t="s">
        <v>113</v>
      </c>
      <c r="E264" t="s">
        <v>114</v>
      </c>
      <c r="F264" t="s">
        <v>25</v>
      </c>
      <c r="G264">
        <v>1</v>
      </c>
      <c r="H264">
        <v>70</v>
      </c>
      <c r="I264">
        <v>70</v>
      </c>
    </row>
    <row r="265" spans="1:9" x14ac:dyDescent="0.25">
      <c r="A265">
        <v>25</v>
      </c>
      <c r="B265">
        <v>5</v>
      </c>
      <c r="C265">
        <v>2019</v>
      </c>
      <c r="D265" t="s">
        <v>223</v>
      </c>
      <c r="E265" t="s">
        <v>224</v>
      </c>
      <c r="F265" t="s">
        <v>79</v>
      </c>
      <c r="G265">
        <v>1</v>
      </c>
      <c r="H265">
        <v>300</v>
      </c>
      <c r="I265">
        <v>300</v>
      </c>
    </row>
    <row r="266" spans="1:9" x14ac:dyDescent="0.25">
      <c r="A266">
        <v>25</v>
      </c>
      <c r="B266">
        <v>5</v>
      </c>
      <c r="C266">
        <v>2019</v>
      </c>
      <c r="D266" t="s">
        <v>225</v>
      </c>
      <c r="E266" t="s">
        <v>226</v>
      </c>
      <c r="F266" t="s">
        <v>79</v>
      </c>
      <c r="G266">
        <v>1</v>
      </c>
      <c r="H266">
        <v>300</v>
      </c>
      <c r="I266">
        <v>300</v>
      </c>
    </row>
    <row r="267" spans="1:9" x14ac:dyDescent="0.25">
      <c r="A267">
        <v>25</v>
      </c>
      <c r="B267">
        <v>5</v>
      </c>
      <c r="C267">
        <v>2019</v>
      </c>
      <c r="D267" t="s">
        <v>264</v>
      </c>
      <c r="E267" t="s">
        <v>182</v>
      </c>
      <c r="F267" t="s">
        <v>318</v>
      </c>
      <c r="G267">
        <v>1</v>
      </c>
      <c r="H267">
        <v>200</v>
      </c>
      <c r="I267">
        <v>200</v>
      </c>
    </row>
    <row r="268" spans="1:9" x14ac:dyDescent="0.25">
      <c r="A268">
        <v>25</v>
      </c>
      <c r="B268">
        <v>5</v>
      </c>
      <c r="C268">
        <v>2019</v>
      </c>
      <c r="D268" t="s">
        <v>156</v>
      </c>
      <c r="E268" t="s">
        <v>157</v>
      </c>
      <c r="F268" t="s">
        <v>25</v>
      </c>
      <c r="G268">
        <v>1</v>
      </c>
      <c r="H268">
        <v>100</v>
      </c>
      <c r="I268">
        <v>100</v>
      </c>
    </row>
    <row r="269" spans="1:9" x14ac:dyDescent="0.25">
      <c r="A269">
        <v>25</v>
      </c>
      <c r="B269">
        <v>5</v>
      </c>
      <c r="C269">
        <v>2019</v>
      </c>
      <c r="D269" t="s">
        <v>265</v>
      </c>
      <c r="E269" t="s">
        <v>266</v>
      </c>
      <c r="F269" t="s">
        <v>37</v>
      </c>
      <c r="G269">
        <v>1</v>
      </c>
      <c r="H269">
        <v>2018</v>
      </c>
      <c r="I269">
        <v>2018</v>
      </c>
    </row>
    <row r="270" spans="1:9" x14ac:dyDescent="0.25">
      <c r="A270">
        <v>25</v>
      </c>
      <c r="B270">
        <v>5</v>
      </c>
      <c r="C270">
        <v>2019</v>
      </c>
      <c r="D270" t="s">
        <v>267</v>
      </c>
      <c r="E270" t="s">
        <v>199</v>
      </c>
      <c r="F270" t="s">
        <v>37</v>
      </c>
      <c r="G270">
        <v>1</v>
      </c>
      <c r="H270">
        <v>800</v>
      </c>
      <c r="I270">
        <v>800</v>
      </c>
    </row>
    <row r="271" spans="1:9" x14ac:dyDescent="0.25">
      <c r="A271">
        <v>26</v>
      </c>
      <c r="B271">
        <v>5</v>
      </c>
      <c r="C271">
        <v>2019</v>
      </c>
      <c r="D271" t="s">
        <v>15</v>
      </c>
      <c r="E271" t="s">
        <v>16</v>
      </c>
      <c r="F271" t="s">
        <v>315</v>
      </c>
      <c r="G271">
        <v>1</v>
      </c>
      <c r="H271">
        <v>372</v>
      </c>
      <c r="I271">
        <v>372</v>
      </c>
    </row>
    <row r="272" spans="1:9" x14ac:dyDescent="0.25">
      <c r="A272">
        <v>26</v>
      </c>
      <c r="B272">
        <v>5</v>
      </c>
      <c r="C272">
        <v>2019</v>
      </c>
      <c r="D272" t="s">
        <v>15</v>
      </c>
      <c r="E272" t="s">
        <v>16</v>
      </c>
      <c r="F272" t="s">
        <v>315</v>
      </c>
      <c r="G272">
        <v>1</v>
      </c>
      <c r="H272">
        <v>372</v>
      </c>
      <c r="I272">
        <v>372</v>
      </c>
    </row>
    <row r="273" spans="1:9" x14ac:dyDescent="0.25">
      <c r="A273">
        <v>26</v>
      </c>
      <c r="B273">
        <v>5</v>
      </c>
      <c r="C273">
        <v>2019</v>
      </c>
      <c r="D273" t="s">
        <v>267</v>
      </c>
      <c r="E273" t="s">
        <v>199</v>
      </c>
      <c r="F273" t="s">
        <v>37</v>
      </c>
      <c r="G273">
        <v>1</v>
      </c>
      <c r="H273">
        <v>800</v>
      </c>
      <c r="I273">
        <v>800</v>
      </c>
    </row>
    <row r="274" spans="1:9" x14ac:dyDescent="0.25">
      <c r="A274">
        <v>26</v>
      </c>
      <c r="B274">
        <v>5</v>
      </c>
      <c r="C274">
        <v>2019</v>
      </c>
      <c r="D274" t="s">
        <v>231</v>
      </c>
      <c r="E274" t="s">
        <v>24</v>
      </c>
      <c r="F274" t="s">
        <v>79</v>
      </c>
      <c r="G274">
        <v>1</v>
      </c>
      <c r="H274">
        <v>400</v>
      </c>
      <c r="I274">
        <v>400</v>
      </c>
    </row>
    <row r="275" spans="1:9" x14ac:dyDescent="0.25">
      <c r="A275">
        <v>26</v>
      </c>
      <c r="B275">
        <v>5</v>
      </c>
      <c r="C275">
        <v>2019</v>
      </c>
      <c r="D275" t="s">
        <v>232</v>
      </c>
      <c r="E275" t="s">
        <v>22</v>
      </c>
      <c r="F275" t="s">
        <v>79</v>
      </c>
      <c r="G275">
        <v>1</v>
      </c>
      <c r="H275">
        <v>500</v>
      </c>
      <c r="I275">
        <v>500</v>
      </c>
    </row>
    <row r="276" spans="1:9" x14ac:dyDescent="0.25">
      <c r="A276">
        <v>26</v>
      </c>
      <c r="B276">
        <v>5</v>
      </c>
      <c r="C276">
        <v>2019</v>
      </c>
      <c r="D276" t="s">
        <v>233</v>
      </c>
      <c r="E276" t="s">
        <v>234</v>
      </c>
      <c r="F276" t="s">
        <v>79</v>
      </c>
      <c r="G276">
        <v>1</v>
      </c>
      <c r="H276">
        <v>200</v>
      </c>
      <c r="I276">
        <v>200</v>
      </c>
    </row>
    <row r="277" spans="1:9" x14ac:dyDescent="0.25">
      <c r="A277">
        <v>26</v>
      </c>
      <c r="B277">
        <v>5</v>
      </c>
      <c r="C277">
        <v>2019</v>
      </c>
      <c r="D277" t="s">
        <v>164</v>
      </c>
      <c r="E277" t="s">
        <v>165</v>
      </c>
      <c r="F277" t="s">
        <v>37</v>
      </c>
      <c r="G277">
        <v>1</v>
      </c>
      <c r="H277">
        <v>400</v>
      </c>
      <c r="I277">
        <v>400</v>
      </c>
    </row>
    <row r="278" spans="1:9" x14ac:dyDescent="0.25">
      <c r="A278">
        <v>26</v>
      </c>
      <c r="B278">
        <v>5</v>
      </c>
      <c r="C278">
        <v>2019</v>
      </c>
      <c r="D278" t="s">
        <v>268</v>
      </c>
      <c r="E278" t="s">
        <v>269</v>
      </c>
      <c r="F278" t="s">
        <v>25</v>
      </c>
      <c r="G278">
        <v>2</v>
      </c>
      <c r="H278">
        <v>70</v>
      </c>
      <c r="I278">
        <v>140</v>
      </c>
    </row>
    <row r="279" spans="1:9" x14ac:dyDescent="0.25">
      <c r="A279">
        <v>26</v>
      </c>
      <c r="B279">
        <v>5</v>
      </c>
      <c r="C279">
        <v>2019</v>
      </c>
      <c r="D279" t="s">
        <v>15</v>
      </c>
      <c r="E279" t="s">
        <v>16</v>
      </c>
      <c r="F279" t="s">
        <v>315</v>
      </c>
      <c r="G279">
        <v>1</v>
      </c>
      <c r="H279">
        <v>372</v>
      </c>
      <c r="I279">
        <v>372</v>
      </c>
    </row>
    <row r="280" spans="1:9" x14ac:dyDescent="0.25">
      <c r="A280">
        <v>26</v>
      </c>
      <c r="B280">
        <v>5</v>
      </c>
      <c r="C280">
        <v>2019</v>
      </c>
      <c r="D280" t="s">
        <v>270</v>
      </c>
      <c r="E280" t="s">
        <v>271</v>
      </c>
      <c r="F280" t="s">
        <v>14</v>
      </c>
      <c r="G280">
        <v>2</v>
      </c>
      <c r="H280">
        <v>100</v>
      </c>
      <c r="I280">
        <v>200</v>
      </c>
    </row>
    <row r="281" spans="1:9" x14ac:dyDescent="0.25">
      <c r="A281">
        <v>26</v>
      </c>
      <c r="B281">
        <v>5</v>
      </c>
      <c r="C281">
        <v>2019</v>
      </c>
      <c r="D281" t="s">
        <v>272</v>
      </c>
      <c r="E281" t="s">
        <v>273</v>
      </c>
      <c r="F281" t="s">
        <v>14</v>
      </c>
      <c r="G281">
        <v>1</v>
      </c>
      <c r="H281">
        <v>100</v>
      </c>
      <c r="I281">
        <v>100</v>
      </c>
    </row>
    <row r="282" spans="1:9" x14ac:dyDescent="0.25">
      <c r="A282">
        <v>26</v>
      </c>
      <c r="B282">
        <v>5</v>
      </c>
      <c r="C282">
        <v>2019</v>
      </c>
      <c r="D282" t="s">
        <v>274</v>
      </c>
      <c r="E282" t="s">
        <v>275</v>
      </c>
      <c r="F282" t="s">
        <v>14</v>
      </c>
      <c r="G282">
        <v>1</v>
      </c>
      <c r="H282">
        <v>100</v>
      </c>
      <c r="I282">
        <v>100</v>
      </c>
    </row>
    <row r="283" spans="1:9" x14ac:dyDescent="0.25">
      <c r="A283">
        <v>26</v>
      </c>
      <c r="B283">
        <v>5</v>
      </c>
      <c r="C283">
        <v>2019</v>
      </c>
      <c r="D283" t="s">
        <v>276</v>
      </c>
      <c r="E283" t="s">
        <v>277</v>
      </c>
      <c r="F283" t="s">
        <v>79</v>
      </c>
      <c r="G283">
        <v>1</v>
      </c>
      <c r="H283">
        <v>200</v>
      </c>
      <c r="I283">
        <v>200</v>
      </c>
    </row>
    <row r="284" spans="1:9" x14ac:dyDescent="0.25">
      <c r="A284">
        <v>26</v>
      </c>
      <c r="B284">
        <v>5</v>
      </c>
      <c r="C284">
        <v>2019</v>
      </c>
      <c r="D284" t="s">
        <v>278</v>
      </c>
      <c r="E284" t="s">
        <v>279</v>
      </c>
      <c r="F284" t="s">
        <v>79</v>
      </c>
      <c r="G284">
        <v>1</v>
      </c>
      <c r="H284">
        <v>1200</v>
      </c>
      <c r="I284">
        <v>1200</v>
      </c>
    </row>
    <row r="285" spans="1:9" x14ac:dyDescent="0.25">
      <c r="A285">
        <v>26</v>
      </c>
      <c r="B285">
        <v>5</v>
      </c>
      <c r="C285">
        <v>2019</v>
      </c>
      <c r="D285" t="s">
        <v>85</v>
      </c>
      <c r="E285" t="s">
        <v>86</v>
      </c>
      <c r="F285" t="s">
        <v>34</v>
      </c>
      <c r="G285">
        <v>1</v>
      </c>
      <c r="H285">
        <v>200</v>
      </c>
      <c r="I285">
        <v>200</v>
      </c>
    </row>
    <row r="286" spans="1:9" x14ac:dyDescent="0.25">
      <c r="A286">
        <v>26</v>
      </c>
      <c r="B286">
        <v>5</v>
      </c>
      <c r="C286">
        <v>2019</v>
      </c>
      <c r="D286" t="s">
        <v>88</v>
      </c>
      <c r="E286" t="s">
        <v>89</v>
      </c>
      <c r="F286" t="s">
        <v>34</v>
      </c>
      <c r="G286">
        <v>1</v>
      </c>
      <c r="H286">
        <v>200</v>
      </c>
      <c r="I286">
        <v>200</v>
      </c>
    </row>
    <row r="287" spans="1:9" x14ac:dyDescent="0.25">
      <c r="A287">
        <v>27</v>
      </c>
      <c r="B287">
        <v>5</v>
      </c>
      <c r="C287">
        <v>2019</v>
      </c>
      <c r="D287" t="s">
        <v>280</v>
      </c>
      <c r="E287" t="s">
        <v>281</v>
      </c>
      <c r="F287" t="s">
        <v>34</v>
      </c>
      <c r="G287">
        <v>1</v>
      </c>
      <c r="H287">
        <v>300</v>
      </c>
      <c r="I287">
        <v>300</v>
      </c>
    </row>
    <row r="288" spans="1:9" x14ac:dyDescent="0.25">
      <c r="A288">
        <v>27</v>
      </c>
      <c r="B288">
        <v>5</v>
      </c>
      <c r="C288">
        <v>2019</v>
      </c>
      <c r="D288" t="s">
        <v>282</v>
      </c>
      <c r="E288" t="s">
        <v>283</v>
      </c>
      <c r="F288" t="s">
        <v>79</v>
      </c>
      <c r="G288">
        <v>1</v>
      </c>
      <c r="H288">
        <v>800</v>
      </c>
      <c r="I288">
        <v>800</v>
      </c>
    </row>
    <row r="289" spans="1:9" x14ac:dyDescent="0.25">
      <c r="A289">
        <v>27</v>
      </c>
      <c r="B289">
        <v>5</v>
      </c>
      <c r="C289">
        <v>2019</v>
      </c>
      <c r="D289" t="s">
        <v>85</v>
      </c>
      <c r="E289" t="s">
        <v>86</v>
      </c>
      <c r="F289" t="s">
        <v>34</v>
      </c>
      <c r="G289">
        <v>1</v>
      </c>
      <c r="H289">
        <v>200</v>
      </c>
      <c r="I289">
        <v>200</v>
      </c>
    </row>
    <row r="290" spans="1:9" x14ac:dyDescent="0.25">
      <c r="A290">
        <v>27</v>
      </c>
      <c r="B290">
        <v>5</v>
      </c>
      <c r="C290">
        <v>2019</v>
      </c>
      <c r="D290" t="s">
        <v>88</v>
      </c>
      <c r="E290" t="s">
        <v>89</v>
      </c>
      <c r="F290" t="s">
        <v>34</v>
      </c>
      <c r="G290">
        <v>1</v>
      </c>
      <c r="H290">
        <v>200</v>
      </c>
      <c r="I290">
        <v>200</v>
      </c>
    </row>
    <row r="291" spans="1:9" x14ac:dyDescent="0.25">
      <c r="A291">
        <v>27</v>
      </c>
      <c r="B291">
        <v>5</v>
      </c>
      <c r="C291">
        <v>2019</v>
      </c>
      <c r="D291" t="s">
        <v>52</v>
      </c>
      <c r="E291" t="s">
        <v>53</v>
      </c>
      <c r="F291" t="s">
        <v>79</v>
      </c>
      <c r="G291">
        <v>2</v>
      </c>
      <c r="H291">
        <v>105</v>
      </c>
      <c r="I291">
        <v>210</v>
      </c>
    </row>
    <row r="292" spans="1:9" x14ac:dyDescent="0.25">
      <c r="A292">
        <v>27</v>
      </c>
      <c r="B292">
        <v>5</v>
      </c>
      <c r="C292">
        <v>2019</v>
      </c>
      <c r="D292" t="s">
        <v>150</v>
      </c>
      <c r="E292" t="s">
        <v>151</v>
      </c>
      <c r="F292" t="s">
        <v>46</v>
      </c>
      <c r="G292">
        <v>1</v>
      </c>
      <c r="H292">
        <v>100</v>
      </c>
      <c r="I292">
        <v>100</v>
      </c>
    </row>
    <row r="293" spans="1:9" x14ac:dyDescent="0.25">
      <c r="A293">
        <v>27</v>
      </c>
      <c r="B293">
        <v>5</v>
      </c>
      <c r="C293">
        <v>2019</v>
      </c>
      <c r="D293" t="s">
        <v>149</v>
      </c>
      <c r="E293" t="s">
        <v>146</v>
      </c>
      <c r="F293" t="s">
        <v>46</v>
      </c>
      <c r="G293">
        <v>1</v>
      </c>
      <c r="H293">
        <v>50</v>
      </c>
      <c r="I293">
        <v>50</v>
      </c>
    </row>
    <row r="294" spans="1:9" x14ac:dyDescent="0.25">
      <c r="A294">
        <v>27</v>
      </c>
      <c r="B294">
        <v>5</v>
      </c>
      <c r="C294">
        <v>2019</v>
      </c>
      <c r="D294" t="s">
        <v>145</v>
      </c>
      <c r="E294" t="s">
        <v>146</v>
      </c>
      <c r="F294" t="s">
        <v>46</v>
      </c>
      <c r="G294">
        <v>1</v>
      </c>
      <c r="H294">
        <v>50</v>
      </c>
      <c r="I294">
        <v>50</v>
      </c>
    </row>
    <row r="295" spans="1:9" x14ac:dyDescent="0.25">
      <c r="A295">
        <v>27</v>
      </c>
      <c r="B295">
        <v>5</v>
      </c>
      <c r="C295">
        <v>2019</v>
      </c>
      <c r="D295" t="s">
        <v>147</v>
      </c>
      <c r="E295" t="s">
        <v>148</v>
      </c>
      <c r="F295" t="s">
        <v>46</v>
      </c>
      <c r="G295">
        <v>1</v>
      </c>
      <c r="H295">
        <v>100</v>
      </c>
      <c r="I295">
        <v>100</v>
      </c>
    </row>
    <row r="296" spans="1:9" x14ac:dyDescent="0.25">
      <c r="A296">
        <v>27</v>
      </c>
      <c r="B296">
        <v>5</v>
      </c>
      <c r="C296">
        <v>2019</v>
      </c>
      <c r="D296" t="s">
        <v>142</v>
      </c>
      <c r="E296" t="s">
        <v>143</v>
      </c>
      <c r="F296" t="s">
        <v>46</v>
      </c>
      <c r="G296">
        <v>1</v>
      </c>
      <c r="H296">
        <v>650</v>
      </c>
      <c r="I296">
        <v>650</v>
      </c>
    </row>
    <row r="297" spans="1:9" x14ac:dyDescent="0.25">
      <c r="A297">
        <v>27</v>
      </c>
      <c r="B297">
        <v>5</v>
      </c>
      <c r="C297">
        <v>2019</v>
      </c>
      <c r="D297" t="s">
        <v>144</v>
      </c>
      <c r="E297" t="s">
        <v>143</v>
      </c>
      <c r="F297" t="s">
        <v>46</v>
      </c>
      <c r="G297">
        <v>1</v>
      </c>
      <c r="H297">
        <v>50</v>
      </c>
      <c r="I297">
        <v>50</v>
      </c>
    </row>
    <row r="298" spans="1:9" x14ac:dyDescent="0.25">
      <c r="A298">
        <v>27</v>
      </c>
      <c r="B298">
        <v>5</v>
      </c>
      <c r="C298">
        <v>2019</v>
      </c>
      <c r="D298" t="s">
        <v>9</v>
      </c>
      <c r="E298" t="s">
        <v>10</v>
      </c>
      <c r="F298" t="s">
        <v>315</v>
      </c>
      <c r="G298">
        <v>1</v>
      </c>
      <c r="H298">
        <v>480</v>
      </c>
      <c r="I298">
        <v>480</v>
      </c>
    </row>
    <row r="299" spans="1:9" x14ac:dyDescent="0.25">
      <c r="A299">
        <v>27</v>
      </c>
      <c r="B299">
        <v>5</v>
      </c>
      <c r="C299">
        <v>2019</v>
      </c>
      <c r="D299" t="s">
        <v>196</v>
      </c>
      <c r="E299" t="s">
        <v>197</v>
      </c>
      <c r="F299" t="s">
        <v>46</v>
      </c>
      <c r="G299">
        <v>1</v>
      </c>
      <c r="H299">
        <v>400</v>
      </c>
      <c r="I299">
        <v>400</v>
      </c>
    </row>
    <row r="300" spans="1:9" x14ac:dyDescent="0.25">
      <c r="A300">
        <v>27</v>
      </c>
      <c r="B300">
        <v>5</v>
      </c>
      <c r="C300">
        <v>2019</v>
      </c>
      <c r="D300" t="s">
        <v>256</v>
      </c>
      <c r="E300" t="s">
        <v>257</v>
      </c>
      <c r="F300" t="s">
        <v>46</v>
      </c>
      <c r="G300">
        <v>1</v>
      </c>
      <c r="H300">
        <v>1000</v>
      </c>
      <c r="I300">
        <v>1000</v>
      </c>
    </row>
    <row r="301" spans="1:9" x14ac:dyDescent="0.25">
      <c r="A301">
        <v>27</v>
      </c>
      <c r="B301">
        <v>5</v>
      </c>
      <c r="C301">
        <v>2019</v>
      </c>
      <c r="D301" t="s">
        <v>75</v>
      </c>
      <c r="E301" t="s">
        <v>76</v>
      </c>
      <c r="F301" t="s">
        <v>34</v>
      </c>
      <c r="G301">
        <v>1</v>
      </c>
      <c r="H301">
        <v>250</v>
      </c>
      <c r="I301">
        <v>250</v>
      </c>
    </row>
    <row r="302" spans="1:9" x14ac:dyDescent="0.25">
      <c r="A302">
        <v>27</v>
      </c>
      <c r="B302">
        <v>5</v>
      </c>
      <c r="C302">
        <v>2019</v>
      </c>
      <c r="D302" t="s">
        <v>284</v>
      </c>
      <c r="E302" t="s">
        <v>285</v>
      </c>
      <c r="F302" t="s">
        <v>37</v>
      </c>
      <c r="G302">
        <v>1</v>
      </c>
      <c r="H302">
        <v>300</v>
      </c>
      <c r="I302">
        <v>300</v>
      </c>
    </row>
    <row r="303" spans="1:9" x14ac:dyDescent="0.25">
      <c r="A303">
        <v>28</v>
      </c>
      <c r="B303">
        <v>5</v>
      </c>
      <c r="C303">
        <v>2019</v>
      </c>
      <c r="D303" t="s">
        <v>9</v>
      </c>
      <c r="E303" t="s">
        <v>10</v>
      </c>
      <c r="F303" t="s">
        <v>315</v>
      </c>
      <c r="G303">
        <v>1</v>
      </c>
      <c r="H303">
        <v>480</v>
      </c>
      <c r="I303">
        <v>480</v>
      </c>
    </row>
    <row r="304" spans="1:9" x14ac:dyDescent="0.25">
      <c r="A304">
        <v>28</v>
      </c>
      <c r="B304">
        <v>5</v>
      </c>
      <c r="C304">
        <v>2019</v>
      </c>
      <c r="D304" t="s">
        <v>26</v>
      </c>
      <c r="E304" t="s">
        <v>27</v>
      </c>
      <c r="F304" t="s">
        <v>14</v>
      </c>
      <c r="G304">
        <v>2</v>
      </c>
      <c r="H304">
        <v>60</v>
      </c>
      <c r="I304">
        <v>120</v>
      </c>
    </row>
    <row r="305" spans="1:9" x14ac:dyDescent="0.25">
      <c r="A305">
        <v>28</v>
      </c>
      <c r="B305">
        <v>5</v>
      </c>
      <c r="C305">
        <v>2019</v>
      </c>
      <c r="D305" t="s">
        <v>286</v>
      </c>
      <c r="E305" t="s">
        <v>287</v>
      </c>
      <c r="F305" t="s">
        <v>46</v>
      </c>
      <c r="G305">
        <v>1</v>
      </c>
      <c r="H305">
        <v>1160</v>
      </c>
      <c r="I305">
        <v>1160</v>
      </c>
    </row>
    <row r="306" spans="1:9" x14ac:dyDescent="0.25">
      <c r="A306">
        <v>28</v>
      </c>
      <c r="B306">
        <v>5</v>
      </c>
      <c r="C306">
        <v>2019</v>
      </c>
      <c r="D306" t="s">
        <v>288</v>
      </c>
      <c r="E306" t="s">
        <v>289</v>
      </c>
      <c r="F306" t="s">
        <v>37</v>
      </c>
      <c r="G306">
        <v>1</v>
      </c>
      <c r="H306">
        <v>200</v>
      </c>
      <c r="I306">
        <v>200</v>
      </c>
    </row>
    <row r="307" spans="1:9" x14ac:dyDescent="0.25">
      <c r="A307">
        <v>28</v>
      </c>
      <c r="B307">
        <v>5</v>
      </c>
      <c r="C307">
        <v>2019</v>
      </c>
      <c r="D307" t="s">
        <v>290</v>
      </c>
      <c r="E307" t="s">
        <v>291</v>
      </c>
      <c r="F307" t="s">
        <v>37</v>
      </c>
      <c r="G307">
        <v>1</v>
      </c>
      <c r="H307">
        <v>200</v>
      </c>
      <c r="I307">
        <v>200</v>
      </c>
    </row>
    <row r="308" spans="1:9" x14ac:dyDescent="0.25">
      <c r="A308">
        <v>28</v>
      </c>
      <c r="B308">
        <v>5</v>
      </c>
      <c r="C308">
        <v>2019</v>
      </c>
      <c r="D308" t="s">
        <v>30</v>
      </c>
      <c r="E308" t="s">
        <v>31</v>
      </c>
      <c r="F308" t="s">
        <v>37</v>
      </c>
      <c r="G308">
        <v>1</v>
      </c>
      <c r="H308">
        <v>50</v>
      </c>
      <c r="I308">
        <v>50</v>
      </c>
    </row>
    <row r="309" spans="1:9" x14ac:dyDescent="0.25">
      <c r="A309">
        <v>28</v>
      </c>
      <c r="B309">
        <v>5</v>
      </c>
      <c r="C309">
        <v>2019</v>
      </c>
      <c r="D309" t="s">
        <v>292</v>
      </c>
      <c r="E309" t="s">
        <v>293</v>
      </c>
      <c r="F309" t="s">
        <v>37</v>
      </c>
      <c r="G309">
        <v>1</v>
      </c>
      <c r="H309">
        <v>50</v>
      </c>
      <c r="I309">
        <v>50</v>
      </c>
    </row>
    <row r="310" spans="1:9" x14ac:dyDescent="0.25">
      <c r="A310">
        <v>28</v>
      </c>
      <c r="B310">
        <v>5</v>
      </c>
      <c r="C310">
        <v>2019</v>
      </c>
      <c r="D310" t="s">
        <v>164</v>
      </c>
      <c r="E310" t="s">
        <v>165</v>
      </c>
      <c r="F310" t="s">
        <v>37</v>
      </c>
      <c r="G310">
        <v>1</v>
      </c>
      <c r="H310">
        <v>400</v>
      </c>
      <c r="I310">
        <v>400</v>
      </c>
    </row>
    <row r="311" spans="1:9" x14ac:dyDescent="0.25">
      <c r="A311">
        <v>28</v>
      </c>
      <c r="B311">
        <v>5</v>
      </c>
      <c r="C311">
        <v>2019</v>
      </c>
      <c r="D311" t="s">
        <v>164</v>
      </c>
      <c r="E311" t="s">
        <v>165</v>
      </c>
      <c r="F311" t="s">
        <v>37</v>
      </c>
      <c r="G311">
        <v>1</v>
      </c>
      <c r="H311">
        <v>400</v>
      </c>
      <c r="I311">
        <v>400</v>
      </c>
    </row>
    <row r="312" spans="1:9" x14ac:dyDescent="0.25">
      <c r="A312">
        <v>28</v>
      </c>
      <c r="B312">
        <v>5</v>
      </c>
      <c r="C312">
        <v>2019</v>
      </c>
      <c r="D312" t="s">
        <v>15</v>
      </c>
      <c r="E312" t="s">
        <v>16</v>
      </c>
      <c r="F312" t="s">
        <v>315</v>
      </c>
      <c r="G312">
        <v>1</v>
      </c>
      <c r="H312">
        <v>372</v>
      </c>
      <c r="I312">
        <v>372</v>
      </c>
    </row>
    <row r="313" spans="1:9" x14ac:dyDescent="0.25">
      <c r="A313">
        <v>28</v>
      </c>
      <c r="B313">
        <v>5</v>
      </c>
      <c r="C313">
        <v>2019</v>
      </c>
      <c r="D313" t="s">
        <v>113</v>
      </c>
      <c r="E313" t="s">
        <v>114</v>
      </c>
      <c r="F313" t="s">
        <v>25</v>
      </c>
      <c r="G313">
        <v>1</v>
      </c>
      <c r="H313">
        <v>70</v>
      </c>
      <c r="I313">
        <v>70</v>
      </c>
    </row>
    <row r="314" spans="1:9" x14ac:dyDescent="0.25">
      <c r="A314">
        <v>28</v>
      </c>
      <c r="B314">
        <v>5</v>
      </c>
      <c r="C314">
        <v>2019</v>
      </c>
      <c r="D314" t="s">
        <v>124</v>
      </c>
      <c r="E314" t="s">
        <v>125</v>
      </c>
      <c r="F314" t="s">
        <v>14</v>
      </c>
      <c r="G314">
        <v>1</v>
      </c>
      <c r="H314">
        <v>200</v>
      </c>
      <c r="I314">
        <v>200</v>
      </c>
    </row>
    <row r="315" spans="1:9" x14ac:dyDescent="0.25">
      <c r="A315">
        <v>28</v>
      </c>
      <c r="B315">
        <v>5</v>
      </c>
      <c r="C315">
        <v>2019</v>
      </c>
      <c r="D315" t="s">
        <v>9</v>
      </c>
      <c r="E315" t="s">
        <v>10</v>
      </c>
      <c r="F315" t="s">
        <v>315</v>
      </c>
      <c r="G315">
        <v>1</v>
      </c>
      <c r="H315">
        <v>480</v>
      </c>
      <c r="I315">
        <v>480</v>
      </c>
    </row>
    <row r="316" spans="1:9" x14ac:dyDescent="0.25">
      <c r="A316">
        <v>28</v>
      </c>
      <c r="B316">
        <v>5</v>
      </c>
      <c r="C316">
        <v>2019</v>
      </c>
      <c r="D316" t="s">
        <v>26</v>
      </c>
      <c r="E316" t="s">
        <v>27</v>
      </c>
      <c r="F316" t="s">
        <v>14</v>
      </c>
      <c r="G316">
        <v>2</v>
      </c>
      <c r="H316">
        <v>60</v>
      </c>
      <c r="I316">
        <v>120</v>
      </c>
    </row>
    <row r="317" spans="1:9" x14ac:dyDescent="0.25">
      <c r="A317">
        <v>28</v>
      </c>
      <c r="B317">
        <v>5</v>
      </c>
      <c r="C317">
        <v>2019</v>
      </c>
      <c r="D317" t="s">
        <v>80</v>
      </c>
      <c r="E317" t="s">
        <v>81</v>
      </c>
      <c r="F317" t="s">
        <v>37</v>
      </c>
      <c r="G317">
        <v>1</v>
      </c>
      <c r="H317">
        <v>500</v>
      </c>
      <c r="I317">
        <v>500</v>
      </c>
    </row>
    <row r="318" spans="1:9" x14ac:dyDescent="0.25">
      <c r="A318">
        <v>28</v>
      </c>
      <c r="B318">
        <v>5</v>
      </c>
      <c r="C318">
        <v>2019</v>
      </c>
      <c r="D318" t="s">
        <v>47</v>
      </c>
      <c r="E318" t="s">
        <v>48</v>
      </c>
      <c r="F318" t="s">
        <v>37</v>
      </c>
      <c r="G318">
        <v>1</v>
      </c>
      <c r="H318">
        <v>200</v>
      </c>
      <c r="I318">
        <v>200</v>
      </c>
    </row>
    <row r="319" spans="1:9" x14ac:dyDescent="0.25">
      <c r="A319">
        <v>28</v>
      </c>
      <c r="B319">
        <v>5</v>
      </c>
      <c r="C319">
        <v>2019</v>
      </c>
      <c r="D319" t="s">
        <v>170</v>
      </c>
      <c r="E319" t="s">
        <v>171</v>
      </c>
      <c r="F319" t="s">
        <v>37</v>
      </c>
      <c r="G319">
        <v>1</v>
      </c>
      <c r="H319">
        <v>800</v>
      </c>
      <c r="I319">
        <v>800</v>
      </c>
    </row>
    <row r="320" spans="1:9" x14ac:dyDescent="0.25">
      <c r="A320">
        <v>28</v>
      </c>
      <c r="B320">
        <v>5</v>
      </c>
      <c r="C320">
        <v>2019</v>
      </c>
      <c r="D320" t="s">
        <v>294</v>
      </c>
      <c r="E320" t="s">
        <v>295</v>
      </c>
      <c r="F320" t="s">
        <v>37</v>
      </c>
      <c r="G320">
        <v>1</v>
      </c>
      <c r="H320">
        <v>300</v>
      </c>
      <c r="I320">
        <v>300</v>
      </c>
    </row>
    <row r="321" spans="1:9" x14ac:dyDescent="0.25">
      <c r="A321">
        <v>28</v>
      </c>
      <c r="B321">
        <v>5</v>
      </c>
      <c r="C321">
        <v>2019</v>
      </c>
      <c r="D321" t="s">
        <v>296</v>
      </c>
      <c r="E321" t="s">
        <v>297</v>
      </c>
      <c r="F321" t="s">
        <v>37</v>
      </c>
      <c r="G321">
        <v>1</v>
      </c>
      <c r="H321">
        <v>200</v>
      </c>
      <c r="I321">
        <v>200</v>
      </c>
    </row>
    <row r="322" spans="1:9" x14ac:dyDescent="0.25">
      <c r="A322">
        <v>28</v>
      </c>
      <c r="B322">
        <v>5</v>
      </c>
      <c r="C322">
        <v>2019</v>
      </c>
      <c r="D322" t="s">
        <v>298</v>
      </c>
      <c r="E322" t="s">
        <v>299</v>
      </c>
      <c r="F322" t="s">
        <v>37</v>
      </c>
      <c r="G322">
        <v>1</v>
      </c>
      <c r="H322">
        <v>600</v>
      </c>
      <c r="I322">
        <v>600</v>
      </c>
    </row>
    <row r="323" spans="1:9" x14ac:dyDescent="0.25">
      <c r="A323">
        <v>28</v>
      </c>
      <c r="B323">
        <v>5</v>
      </c>
      <c r="C323">
        <v>2019</v>
      </c>
      <c r="D323" t="s">
        <v>300</v>
      </c>
      <c r="E323" t="s">
        <v>301</v>
      </c>
      <c r="F323" t="s">
        <v>37</v>
      </c>
      <c r="G323">
        <v>1</v>
      </c>
      <c r="H323">
        <v>400</v>
      </c>
      <c r="I323">
        <v>400</v>
      </c>
    </row>
    <row r="324" spans="1:9" x14ac:dyDescent="0.25">
      <c r="A324">
        <v>28</v>
      </c>
      <c r="B324">
        <v>5</v>
      </c>
      <c r="C324">
        <v>2019</v>
      </c>
      <c r="D324" t="s">
        <v>302</v>
      </c>
      <c r="E324" t="s">
        <v>303</v>
      </c>
      <c r="F324" t="s">
        <v>74</v>
      </c>
      <c r="G324">
        <v>1</v>
      </c>
      <c r="H324">
        <v>180</v>
      </c>
      <c r="I324">
        <v>180</v>
      </c>
    </row>
    <row r="325" spans="1:9" x14ac:dyDescent="0.25">
      <c r="A325">
        <v>28</v>
      </c>
      <c r="B325">
        <v>5</v>
      </c>
      <c r="C325">
        <v>2019</v>
      </c>
      <c r="D325" t="s">
        <v>96</v>
      </c>
      <c r="E325" t="s">
        <v>97</v>
      </c>
      <c r="F325" t="s">
        <v>46</v>
      </c>
      <c r="G325">
        <v>1</v>
      </c>
      <c r="H325">
        <v>1300</v>
      </c>
      <c r="I325">
        <v>1300</v>
      </c>
    </row>
    <row r="326" spans="1:9" x14ac:dyDescent="0.25">
      <c r="A326">
        <v>28</v>
      </c>
      <c r="B326">
        <v>5</v>
      </c>
      <c r="C326">
        <v>2019</v>
      </c>
      <c r="D326" t="s">
        <v>304</v>
      </c>
      <c r="E326" t="s">
        <v>305</v>
      </c>
      <c r="F326" t="s">
        <v>46</v>
      </c>
      <c r="G326">
        <v>1</v>
      </c>
      <c r="H326">
        <v>1500</v>
      </c>
      <c r="I326">
        <v>1500</v>
      </c>
    </row>
    <row r="327" spans="1:9" x14ac:dyDescent="0.25">
      <c r="A327">
        <v>28</v>
      </c>
      <c r="B327">
        <v>5</v>
      </c>
      <c r="C327">
        <v>2019</v>
      </c>
      <c r="D327" t="s">
        <v>280</v>
      </c>
      <c r="E327" t="s">
        <v>281</v>
      </c>
      <c r="F327" t="s">
        <v>34</v>
      </c>
      <c r="G327">
        <v>1</v>
      </c>
      <c r="H327">
        <v>300</v>
      </c>
      <c r="I327">
        <v>300</v>
      </c>
    </row>
    <row r="328" spans="1:9" x14ac:dyDescent="0.25">
      <c r="A328">
        <v>29</v>
      </c>
      <c r="B328">
        <v>5</v>
      </c>
      <c r="C328">
        <v>2019</v>
      </c>
      <c r="D328">
        <v>210141500</v>
      </c>
      <c r="E328" t="s">
        <v>112</v>
      </c>
      <c r="F328" t="s">
        <v>25</v>
      </c>
      <c r="G328">
        <v>1</v>
      </c>
      <c r="H328">
        <v>200</v>
      </c>
      <c r="I328">
        <v>200</v>
      </c>
    </row>
    <row r="329" spans="1:9" x14ac:dyDescent="0.25">
      <c r="A329">
        <v>29</v>
      </c>
      <c r="B329">
        <v>5</v>
      </c>
      <c r="C329">
        <v>2019</v>
      </c>
      <c r="D329" t="s">
        <v>9</v>
      </c>
      <c r="E329" t="s">
        <v>10</v>
      </c>
      <c r="F329" t="s">
        <v>315</v>
      </c>
      <c r="G329">
        <v>1</v>
      </c>
      <c r="H329">
        <v>480</v>
      </c>
      <c r="I329">
        <v>480</v>
      </c>
    </row>
    <row r="330" spans="1:9" x14ac:dyDescent="0.25">
      <c r="A330">
        <v>29</v>
      </c>
      <c r="B330">
        <v>5</v>
      </c>
      <c r="C330">
        <v>2019</v>
      </c>
      <c r="D330" t="s">
        <v>9</v>
      </c>
      <c r="E330" t="s">
        <v>10</v>
      </c>
      <c r="F330" t="s">
        <v>315</v>
      </c>
      <c r="G330">
        <v>1</v>
      </c>
      <c r="H330">
        <v>480</v>
      </c>
      <c r="I330">
        <v>480</v>
      </c>
    </row>
    <row r="331" spans="1:9" x14ac:dyDescent="0.25">
      <c r="A331">
        <v>29</v>
      </c>
      <c r="B331">
        <v>5</v>
      </c>
      <c r="C331">
        <v>2019</v>
      </c>
      <c r="D331" t="s">
        <v>306</v>
      </c>
      <c r="E331" t="s">
        <v>307</v>
      </c>
      <c r="F331" t="s">
        <v>321</v>
      </c>
      <c r="G331">
        <v>1</v>
      </c>
      <c r="H331">
        <v>500</v>
      </c>
      <c r="I331">
        <v>500</v>
      </c>
    </row>
    <row r="332" spans="1:9" x14ac:dyDescent="0.25">
      <c r="A332">
        <v>29</v>
      </c>
      <c r="B332">
        <v>5</v>
      </c>
      <c r="C332">
        <v>2019</v>
      </c>
      <c r="D332" t="s">
        <v>9</v>
      </c>
      <c r="E332" t="s">
        <v>10</v>
      </c>
      <c r="F332" t="s">
        <v>315</v>
      </c>
      <c r="G332">
        <v>1</v>
      </c>
      <c r="H332">
        <v>480</v>
      </c>
      <c r="I332">
        <v>480</v>
      </c>
    </row>
    <row r="333" spans="1:9" x14ac:dyDescent="0.25">
      <c r="A333">
        <v>29</v>
      </c>
      <c r="B333">
        <v>5</v>
      </c>
      <c r="C333">
        <v>2019</v>
      </c>
      <c r="D333" t="s">
        <v>170</v>
      </c>
      <c r="E333" t="s">
        <v>171</v>
      </c>
      <c r="F333" t="s">
        <v>37</v>
      </c>
      <c r="G333">
        <v>1</v>
      </c>
      <c r="H333">
        <v>800</v>
      </c>
      <c r="I333">
        <v>800</v>
      </c>
    </row>
    <row r="334" spans="1:9" x14ac:dyDescent="0.25">
      <c r="A334">
        <v>29</v>
      </c>
      <c r="B334">
        <v>5</v>
      </c>
      <c r="C334">
        <v>2019</v>
      </c>
      <c r="D334" t="s">
        <v>80</v>
      </c>
      <c r="E334" t="s">
        <v>81</v>
      </c>
      <c r="F334" t="s">
        <v>37</v>
      </c>
      <c r="G334">
        <v>1</v>
      </c>
      <c r="H334">
        <v>500</v>
      </c>
      <c r="I334">
        <v>500</v>
      </c>
    </row>
    <row r="335" spans="1:9" x14ac:dyDescent="0.25">
      <c r="A335">
        <v>29</v>
      </c>
      <c r="B335">
        <v>5</v>
      </c>
      <c r="C335">
        <v>2019</v>
      </c>
      <c r="D335" t="s">
        <v>72</v>
      </c>
      <c r="E335" t="s">
        <v>73</v>
      </c>
      <c r="F335" t="s">
        <v>74</v>
      </c>
      <c r="G335">
        <v>5</v>
      </c>
      <c r="H335">
        <v>55</v>
      </c>
      <c r="I335">
        <v>275</v>
      </c>
    </row>
    <row r="336" spans="1:9" x14ac:dyDescent="0.25">
      <c r="A336">
        <v>29</v>
      </c>
      <c r="B336">
        <v>5</v>
      </c>
      <c r="C336">
        <v>2019</v>
      </c>
      <c r="D336" t="s">
        <v>9</v>
      </c>
      <c r="E336" t="s">
        <v>10</v>
      </c>
      <c r="F336" t="s">
        <v>315</v>
      </c>
      <c r="G336">
        <v>1</v>
      </c>
      <c r="H336">
        <v>480</v>
      </c>
      <c r="I336">
        <v>480</v>
      </c>
    </row>
    <row r="337" spans="1:9" x14ac:dyDescent="0.25">
      <c r="A337">
        <v>29</v>
      </c>
      <c r="B337">
        <v>5</v>
      </c>
      <c r="C337">
        <v>2019</v>
      </c>
      <c r="D337" t="s">
        <v>164</v>
      </c>
      <c r="E337" t="s">
        <v>165</v>
      </c>
      <c r="F337" t="s">
        <v>37</v>
      </c>
      <c r="G337">
        <v>1</v>
      </c>
      <c r="H337">
        <v>400</v>
      </c>
      <c r="I337">
        <v>400</v>
      </c>
    </row>
    <row r="338" spans="1:9" x14ac:dyDescent="0.25">
      <c r="A338">
        <v>29</v>
      </c>
      <c r="B338">
        <v>5</v>
      </c>
      <c r="C338">
        <v>2019</v>
      </c>
      <c r="D338" t="s">
        <v>308</v>
      </c>
      <c r="E338" t="s">
        <v>309</v>
      </c>
      <c r="F338" t="s">
        <v>74</v>
      </c>
      <c r="G338">
        <v>1</v>
      </c>
      <c r="H338">
        <v>70</v>
      </c>
      <c r="I338">
        <v>70</v>
      </c>
    </row>
    <row r="339" spans="1:9" x14ac:dyDescent="0.25">
      <c r="A339">
        <v>29</v>
      </c>
      <c r="B339">
        <v>5</v>
      </c>
      <c r="C339">
        <v>2019</v>
      </c>
      <c r="D339" t="s">
        <v>227</v>
      </c>
      <c r="E339" t="s">
        <v>228</v>
      </c>
      <c r="F339" t="s">
        <v>322</v>
      </c>
      <c r="G339">
        <v>1</v>
      </c>
      <c r="H339">
        <v>300</v>
      </c>
      <c r="I339">
        <v>300</v>
      </c>
    </row>
    <row r="340" spans="1:9" x14ac:dyDescent="0.25">
      <c r="A340">
        <v>30</v>
      </c>
      <c r="B340">
        <v>5</v>
      </c>
      <c r="C340">
        <v>2019</v>
      </c>
      <c r="D340" t="s">
        <v>21</v>
      </c>
      <c r="E340" t="s">
        <v>22</v>
      </c>
      <c r="F340" t="s">
        <v>14</v>
      </c>
      <c r="G340">
        <v>1</v>
      </c>
      <c r="H340">
        <v>400</v>
      </c>
      <c r="I340">
        <v>400</v>
      </c>
    </row>
    <row r="341" spans="1:9" x14ac:dyDescent="0.25">
      <c r="A341">
        <v>30</v>
      </c>
      <c r="B341">
        <v>5</v>
      </c>
      <c r="C341">
        <v>2019</v>
      </c>
      <c r="D341" t="s">
        <v>23</v>
      </c>
      <c r="E341" t="s">
        <v>24</v>
      </c>
      <c r="F341" t="s">
        <v>25</v>
      </c>
      <c r="G341">
        <v>1</v>
      </c>
      <c r="H341">
        <v>400</v>
      </c>
      <c r="I341">
        <v>400</v>
      </c>
    </row>
    <row r="342" spans="1:9" x14ac:dyDescent="0.25">
      <c r="A342">
        <v>30</v>
      </c>
      <c r="B342">
        <v>5</v>
      </c>
      <c r="C342">
        <v>2019</v>
      </c>
      <c r="D342" t="s">
        <v>28</v>
      </c>
      <c r="E342" t="s">
        <v>29</v>
      </c>
      <c r="F342" t="s">
        <v>14</v>
      </c>
      <c r="G342">
        <v>1</v>
      </c>
      <c r="H342">
        <v>200</v>
      </c>
      <c r="I342">
        <v>200</v>
      </c>
    </row>
    <row r="343" spans="1:9" x14ac:dyDescent="0.25">
      <c r="A343">
        <v>30</v>
      </c>
      <c r="B343">
        <v>5</v>
      </c>
      <c r="C343">
        <v>2019</v>
      </c>
      <c r="D343">
        <v>210141500</v>
      </c>
      <c r="E343" t="s">
        <v>112</v>
      </c>
      <c r="F343" t="s">
        <v>25</v>
      </c>
      <c r="G343">
        <v>1</v>
      </c>
      <c r="H343">
        <v>200</v>
      </c>
      <c r="I343">
        <v>200</v>
      </c>
    </row>
    <row r="344" spans="1:9" x14ac:dyDescent="0.25">
      <c r="A344">
        <v>30</v>
      </c>
      <c r="B344">
        <v>5</v>
      </c>
      <c r="C344">
        <v>2019</v>
      </c>
      <c r="D344">
        <v>210121312</v>
      </c>
      <c r="E344" t="s">
        <v>111</v>
      </c>
      <c r="F344" t="s">
        <v>25</v>
      </c>
      <c r="G344">
        <v>4</v>
      </c>
      <c r="H344">
        <v>40</v>
      </c>
      <c r="I344">
        <v>160</v>
      </c>
    </row>
    <row r="345" spans="1:9" x14ac:dyDescent="0.25">
      <c r="A345">
        <v>14</v>
      </c>
      <c r="B345">
        <v>5</v>
      </c>
      <c r="C345">
        <v>2019</v>
      </c>
      <c r="D345" t="s">
        <v>310</v>
      </c>
      <c r="E345" t="s">
        <v>311</v>
      </c>
      <c r="F345" t="s">
        <v>318</v>
      </c>
      <c r="G345">
        <v>1</v>
      </c>
      <c r="H345">
        <v>1000</v>
      </c>
      <c r="I345">
        <v>1000</v>
      </c>
    </row>
    <row r="346" spans="1:9" x14ac:dyDescent="0.25">
      <c r="A346">
        <v>2</v>
      </c>
      <c r="B346">
        <v>5</v>
      </c>
      <c r="C346">
        <v>2019</v>
      </c>
      <c r="D346" t="s">
        <v>298</v>
      </c>
      <c r="E346" t="s">
        <v>299</v>
      </c>
      <c r="F346" t="s">
        <v>37</v>
      </c>
      <c r="G346">
        <v>1</v>
      </c>
      <c r="H346">
        <v>600</v>
      </c>
      <c r="I346">
        <v>600</v>
      </c>
    </row>
    <row r="347" spans="1:9" x14ac:dyDescent="0.25">
      <c r="A347">
        <v>2</v>
      </c>
      <c r="B347">
        <v>5</v>
      </c>
      <c r="C347">
        <v>2019</v>
      </c>
      <c r="D347" t="s">
        <v>300</v>
      </c>
      <c r="E347" t="s">
        <v>301</v>
      </c>
      <c r="F347" t="s">
        <v>37</v>
      </c>
      <c r="G347">
        <v>1</v>
      </c>
      <c r="H347">
        <v>400</v>
      </c>
      <c r="I347">
        <v>400</v>
      </c>
    </row>
    <row r="348" spans="1:9" x14ac:dyDescent="0.25">
      <c r="A348">
        <v>2</v>
      </c>
      <c r="B348">
        <v>5</v>
      </c>
      <c r="C348">
        <v>2019</v>
      </c>
      <c r="D348" t="s">
        <v>294</v>
      </c>
      <c r="E348" t="s">
        <v>295</v>
      </c>
      <c r="F348" t="s">
        <v>37</v>
      </c>
      <c r="G348">
        <v>1</v>
      </c>
      <c r="H348">
        <v>300</v>
      </c>
      <c r="I348">
        <v>300</v>
      </c>
    </row>
    <row r="349" spans="1:9" x14ac:dyDescent="0.25">
      <c r="A349">
        <v>2</v>
      </c>
      <c r="B349">
        <v>5</v>
      </c>
      <c r="C349">
        <v>2019</v>
      </c>
      <c r="D349" t="s">
        <v>296</v>
      </c>
      <c r="E349" t="s">
        <v>297</v>
      </c>
      <c r="F349" t="s">
        <v>37</v>
      </c>
      <c r="G349">
        <v>1</v>
      </c>
      <c r="H349">
        <v>200</v>
      </c>
      <c r="I349">
        <v>200</v>
      </c>
    </row>
    <row r="350" spans="1:9" x14ac:dyDescent="0.25">
      <c r="A350">
        <v>21</v>
      </c>
      <c r="B350">
        <v>5</v>
      </c>
      <c r="C350">
        <v>2019</v>
      </c>
      <c r="D350" t="s">
        <v>312</v>
      </c>
      <c r="E350" t="s">
        <v>313</v>
      </c>
      <c r="F350" t="s">
        <v>34</v>
      </c>
      <c r="G350">
        <v>1</v>
      </c>
      <c r="H350">
        <v>300</v>
      </c>
      <c r="I350">
        <v>300</v>
      </c>
    </row>
    <row r="351" spans="1:9" x14ac:dyDescent="0.25">
      <c r="A351">
        <v>21</v>
      </c>
      <c r="B351">
        <v>5</v>
      </c>
      <c r="C351">
        <v>2019</v>
      </c>
      <c r="D351" t="s">
        <v>314</v>
      </c>
      <c r="E351" t="s">
        <v>297</v>
      </c>
      <c r="F351" t="s">
        <v>34</v>
      </c>
      <c r="G351">
        <v>1</v>
      </c>
      <c r="H351">
        <v>300</v>
      </c>
      <c r="I351">
        <v>300</v>
      </c>
    </row>
    <row r="352" spans="1:9" x14ac:dyDescent="0.25">
      <c r="A352">
        <v>28</v>
      </c>
      <c r="B352">
        <v>5</v>
      </c>
      <c r="C352">
        <v>2019</v>
      </c>
      <c r="D352" t="s">
        <v>298</v>
      </c>
      <c r="E352" t="s">
        <v>299</v>
      </c>
      <c r="F352" t="s">
        <v>37</v>
      </c>
      <c r="G352">
        <v>1</v>
      </c>
      <c r="H352">
        <v>600</v>
      </c>
      <c r="I352">
        <v>600</v>
      </c>
    </row>
    <row r="353" spans="1:9" x14ac:dyDescent="0.25">
      <c r="A353">
        <v>28</v>
      </c>
      <c r="B353">
        <v>5</v>
      </c>
      <c r="C353">
        <v>2019</v>
      </c>
      <c r="D353" t="s">
        <v>300</v>
      </c>
      <c r="E353" t="s">
        <v>301</v>
      </c>
      <c r="F353" t="s">
        <v>37</v>
      </c>
      <c r="G353">
        <v>1</v>
      </c>
      <c r="H353">
        <v>400</v>
      </c>
      <c r="I353">
        <v>400</v>
      </c>
    </row>
    <row r="354" spans="1:9" x14ac:dyDescent="0.25">
      <c r="A354">
        <v>28</v>
      </c>
      <c r="B354">
        <v>5</v>
      </c>
      <c r="C354">
        <v>2019</v>
      </c>
      <c r="D354" t="s">
        <v>294</v>
      </c>
      <c r="E354" t="s">
        <v>295</v>
      </c>
      <c r="F354" t="s">
        <v>37</v>
      </c>
      <c r="G354">
        <v>1</v>
      </c>
      <c r="H354">
        <v>300</v>
      </c>
      <c r="I354">
        <v>300</v>
      </c>
    </row>
    <row r="355" spans="1:9" x14ac:dyDescent="0.25">
      <c r="A355">
        <v>28</v>
      </c>
      <c r="B355">
        <v>5</v>
      </c>
      <c r="C355">
        <v>2019</v>
      </c>
      <c r="D355" t="s">
        <v>296</v>
      </c>
      <c r="E355" t="s">
        <v>297</v>
      </c>
      <c r="F355" t="s">
        <v>37</v>
      </c>
      <c r="G355">
        <v>1</v>
      </c>
      <c r="H355">
        <v>200</v>
      </c>
      <c r="I355">
        <v>200</v>
      </c>
    </row>
    <row r="356" spans="1:9" x14ac:dyDescent="0.25">
      <c r="G356">
        <v>412</v>
      </c>
      <c r="H356">
        <v>147685</v>
      </c>
      <c r="I356">
        <v>152236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3300-CCC3-4E5D-B46F-11D9C60D6185}">
  <sheetPr filterMode="1"/>
  <dimension ref="A1:F23"/>
  <sheetViews>
    <sheetView workbookViewId="0">
      <selection activeCell="B23" sqref="B23:F23"/>
    </sheetView>
  </sheetViews>
  <sheetFormatPr defaultRowHeight="15" x14ac:dyDescent="0.25"/>
  <cols>
    <col min="1" max="1" width="9.42578125" bestFit="1" customWidth="1"/>
    <col min="2" max="2" width="18.140625" bestFit="1" customWidth="1"/>
    <col min="3" max="3" width="28.5703125" bestFit="1" customWidth="1"/>
    <col min="4" max="5" width="9" customWidth="1"/>
    <col min="6" max="6" width="12.7109375" bestFit="1" customWidth="1"/>
  </cols>
  <sheetData>
    <row r="1" spans="1:6" x14ac:dyDescent="0.25">
      <c r="A1" s="2" t="s">
        <v>2</v>
      </c>
      <c r="B1" s="2" t="s">
        <v>3</v>
      </c>
      <c r="C1" s="2" t="s">
        <v>4</v>
      </c>
      <c r="D1" s="2" t="s">
        <v>6</v>
      </c>
      <c r="E1" s="2" t="s">
        <v>326</v>
      </c>
      <c r="F1" s="4" t="s">
        <v>324</v>
      </c>
    </row>
    <row r="2" spans="1:6" hidden="1" x14ac:dyDescent="0.25">
      <c r="A2" s="3" t="s">
        <v>11</v>
      </c>
      <c r="B2" s="3" t="s">
        <v>12</v>
      </c>
      <c r="C2" s="3" t="s">
        <v>13</v>
      </c>
      <c r="D2" s="3">
        <v>4</v>
      </c>
      <c r="E2" s="3">
        <v>0</v>
      </c>
      <c r="F2" s="3">
        <f>VLOOKUP(B2,[1]Inventory!$B:$J,9,0)</f>
        <v>357.86</v>
      </c>
    </row>
    <row r="3" spans="1:6" hidden="1" x14ac:dyDescent="0.25">
      <c r="A3" s="3" t="s">
        <v>11</v>
      </c>
      <c r="B3" s="3" t="s">
        <v>17</v>
      </c>
      <c r="C3" s="3" t="s">
        <v>18</v>
      </c>
      <c r="D3" s="3">
        <v>4</v>
      </c>
      <c r="E3" s="3">
        <v>0</v>
      </c>
      <c r="F3" s="3">
        <f>VLOOKUP(B3,[1]Inventory!$B:$J,9,0)</f>
        <v>170.22</v>
      </c>
    </row>
    <row r="4" spans="1:6" hidden="1" x14ac:dyDescent="0.25">
      <c r="A4" s="3" t="s">
        <v>11</v>
      </c>
      <c r="B4" s="3" t="s">
        <v>21</v>
      </c>
      <c r="C4" s="3" t="s">
        <v>22</v>
      </c>
      <c r="D4" s="3">
        <v>2</v>
      </c>
      <c r="E4" s="3">
        <v>0</v>
      </c>
      <c r="F4" s="3">
        <f>VLOOKUP(B4,[1]Inventory!$B:$J,9,0)</f>
        <v>217.32</v>
      </c>
    </row>
    <row r="5" spans="1:6" hidden="1" x14ac:dyDescent="0.25">
      <c r="A5" s="3" t="s">
        <v>11</v>
      </c>
      <c r="B5" s="3" t="s">
        <v>23</v>
      </c>
      <c r="C5" s="3" t="s">
        <v>24</v>
      </c>
      <c r="D5" s="3">
        <v>2</v>
      </c>
      <c r="E5" s="3">
        <v>0</v>
      </c>
      <c r="F5" s="3">
        <f>VLOOKUP(B5,[1]Inventory!$B:$J,9,0)</f>
        <v>215.17</v>
      </c>
    </row>
    <row r="6" spans="1:6" hidden="1" x14ac:dyDescent="0.25">
      <c r="A6" s="3" t="s">
        <v>11</v>
      </c>
      <c r="B6" s="3" t="s">
        <v>28</v>
      </c>
      <c r="C6" s="3" t="s">
        <v>29</v>
      </c>
      <c r="D6" s="3">
        <v>2</v>
      </c>
      <c r="E6" s="3">
        <v>0</v>
      </c>
      <c r="F6" s="3">
        <f>VLOOKUP(B6,[1]Inventory!$B:$J,9,0)</f>
        <v>72.09</v>
      </c>
    </row>
    <row r="7" spans="1:6" hidden="1" x14ac:dyDescent="0.25">
      <c r="A7" s="3" t="s">
        <v>11</v>
      </c>
      <c r="B7" s="3" t="s">
        <v>32</v>
      </c>
      <c r="C7" s="3" t="s">
        <v>33</v>
      </c>
      <c r="D7" s="3">
        <v>2</v>
      </c>
      <c r="E7" s="3">
        <v>0</v>
      </c>
      <c r="F7" s="3">
        <f>VLOOKUP(B7,[1]Inventory!$B:$J,9,0)</f>
        <v>0.01</v>
      </c>
    </row>
    <row r="8" spans="1:6" hidden="1" x14ac:dyDescent="0.25">
      <c r="A8" s="3" t="s">
        <v>11</v>
      </c>
      <c r="B8" s="3" t="s">
        <v>35</v>
      </c>
      <c r="C8" s="3" t="s">
        <v>36</v>
      </c>
      <c r="D8" s="3">
        <v>1</v>
      </c>
      <c r="E8" s="3">
        <v>0</v>
      </c>
      <c r="F8" s="3">
        <f>VLOOKUP(B8,[1]Inventory!$B:$J,9,0)</f>
        <v>1981.48</v>
      </c>
    </row>
    <row r="9" spans="1:6" hidden="1" x14ac:dyDescent="0.25">
      <c r="A9" s="3" t="s">
        <v>11</v>
      </c>
      <c r="B9" s="3" t="s">
        <v>40</v>
      </c>
      <c r="C9" s="3" t="s">
        <v>41</v>
      </c>
      <c r="D9" s="3">
        <v>1</v>
      </c>
      <c r="E9" s="3">
        <v>0</v>
      </c>
      <c r="F9" s="3">
        <f>VLOOKUP(B9,[1]Inventory!$B:$J,9,0)</f>
        <v>2276.4899999999998</v>
      </c>
    </row>
    <row r="10" spans="1:6" hidden="1" x14ac:dyDescent="0.25">
      <c r="A10" s="3" t="s">
        <v>11</v>
      </c>
      <c r="B10" s="3" t="s">
        <v>44</v>
      </c>
      <c r="C10" s="3" t="s">
        <v>45</v>
      </c>
      <c r="D10" s="3">
        <v>1</v>
      </c>
      <c r="E10" s="3">
        <v>0</v>
      </c>
      <c r="F10" s="3">
        <f>VLOOKUP(B10,[1]Inventory!$B:$J,9,0)</f>
        <v>44.8</v>
      </c>
    </row>
    <row r="11" spans="1:6" hidden="1" x14ac:dyDescent="0.25">
      <c r="A11" s="3" t="s">
        <v>49</v>
      </c>
      <c r="B11" s="3" t="s">
        <v>50</v>
      </c>
      <c r="C11" s="3" t="s">
        <v>51</v>
      </c>
      <c r="D11" s="3">
        <v>1</v>
      </c>
      <c r="E11" s="3">
        <v>0</v>
      </c>
      <c r="F11" s="3">
        <f>VLOOKUP(B11,[1]Inventory!$B:$J,9,0)</f>
        <v>37.6</v>
      </c>
    </row>
    <row r="12" spans="1:6" hidden="1" x14ac:dyDescent="0.25">
      <c r="A12" s="3" t="s">
        <v>49</v>
      </c>
      <c r="B12" s="3" t="s">
        <v>21</v>
      </c>
      <c r="C12" s="3" t="s">
        <v>22</v>
      </c>
      <c r="D12" s="3">
        <v>5</v>
      </c>
      <c r="E12" s="3">
        <v>0</v>
      </c>
      <c r="F12" s="3">
        <f>VLOOKUP(B12,[1]Inventory!$B:$J,9,0)</f>
        <v>217.32</v>
      </c>
    </row>
    <row r="13" spans="1:6" hidden="1" x14ac:dyDescent="0.25">
      <c r="A13" s="3" t="s">
        <v>49</v>
      </c>
      <c r="B13" s="3" t="s">
        <v>23</v>
      </c>
      <c r="C13" s="3" t="s">
        <v>24</v>
      </c>
      <c r="D13" s="3">
        <v>5</v>
      </c>
      <c r="E13" s="3">
        <v>0</v>
      </c>
      <c r="F13" s="3">
        <f>VLOOKUP(B13,[1]Inventory!$B:$J,9,0)</f>
        <v>215.17</v>
      </c>
    </row>
    <row r="14" spans="1:6" hidden="1" x14ac:dyDescent="0.25">
      <c r="A14" s="3" t="s">
        <v>49</v>
      </c>
      <c r="B14" s="3" t="s">
        <v>28</v>
      </c>
      <c r="C14" s="3" t="s">
        <v>29</v>
      </c>
      <c r="D14" s="3">
        <v>5</v>
      </c>
      <c r="E14" s="3">
        <v>0</v>
      </c>
      <c r="F14" s="3">
        <f>VLOOKUP(B14,[1]Inventory!$B:$J,9,0)</f>
        <v>72.09</v>
      </c>
    </row>
    <row r="15" spans="1:6" hidden="1" x14ac:dyDescent="0.25">
      <c r="A15" s="3" t="s">
        <v>49</v>
      </c>
      <c r="B15" s="3" t="s">
        <v>60</v>
      </c>
      <c r="C15" s="3" t="s">
        <v>61</v>
      </c>
      <c r="D15" s="3">
        <v>2</v>
      </c>
      <c r="E15" s="3">
        <v>0</v>
      </c>
      <c r="F15" s="3">
        <f>VLOOKUP(B15,[1]Inventory!$B:$J,9,0)</f>
        <v>857.77</v>
      </c>
    </row>
    <row r="16" spans="1:6" hidden="1" x14ac:dyDescent="0.25">
      <c r="A16" s="3" t="s">
        <v>49</v>
      </c>
      <c r="B16" s="3" t="s">
        <v>64</v>
      </c>
      <c r="C16" s="3" t="s">
        <v>65</v>
      </c>
      <c r="D16" s="3">
        <v>4</v>
      </c>
      <c r="E16" s="3">
        <v>0</v>
      </c>
      <c r="F16" s="3">
        <f>VLOOKUP(B16,[1]Inventory!$B:$J,9,0)</f>
        <v>371.2</v>
      </c>
    </row>
    <row r="17" spans="1:6" hidden="1" x14ac:dyDescent="0.25">
      <c r="A17" s="3" t="s">
        <v>49</v>
      </c>
      <c r="B17" s="3">
        <v>310332300</v>
      </c>
      <c r="C17" s="3" t="s">
        <v>68</v>
      </c>
      <c r="D17" s="3">
        <v>5</v>
      </c>
      <c r="E17" s="3">
        <v>0</v>
      </c>
      <c r="F17" s="3">
        <f>VLOOKUP(B17,[1]Inventory!$B:$J,9,0)</f>
        <v>26.8</v>
      </c>
    </row>
    <row r="18" spans="1:6" hidden="1" x14ac:dyDescent="0.25">
      <c r="A18" s="3" t="s">
        <v>71</v>
      </c>
      <c r="B18" s="3" t="s">
        <v>72</v>
      </c>
      <c r="C18" s="3" t="s">
        <v>73</v>
      </c>
      <c r="D18" s="3">
        <v>20</v>
      </c>
      <c r="E18" s="3">
        <v>0</v>
      </c>
      <c r="F18" s="3">
        <f>VLOOKUP(B18,[1]Inventory!$B:$J,9,0)</f>
        <v>37.5</v>
      </c>
    </row>
    <row r="19" spans="1:6" hidden="1" x14ac:dyDescent="0.25">
      <c r="A19" s="3" t="s">
        <v>71</v>
      </c>
      <c r="B19" s="3" t="s">
        <v>77</v>
      </c>
      <c r="C19" s="3" t="s">
        <v>78</v>
      </c>
      <c r="D19" s="3">
        <v>1</v>
      </c>
      <c r="E19" s="3">
        <v>0</v>
      </c>
      <c r="F19" s="3">
        <f>VLOOKUP(B19,[1]Inventory!$B:$J,9,0)</f>
        <v>475.2</v>
      </c>
    </row>
    <row r="20" spans="1:6" hidden="1" x14ac:dyDescent="0.25">
      <c r="A20" s="3" t="s">
        <v>71</v>
      </c>
      <c r="B20" s="3" t="s">
        <v>69</v>
      </c>
      <c r="C20" s="3" t="s">
        <v>70</v>
      </c>
      <c r="D20" s="3">
        <v>10</v>
      </c>
      <c r="E20" s="3">
        <v>0</v>
      </c>
      <c r="F20" s="3">
        <f>VLOOKUP(B20,[1]Inventory!$B:$J,9,0)</f>
        <v>99.2</v>
      </c>
    </row>
    <row r="21" spans="1:6" hidden="1" x14ac:dyDescent="0.25">
      <c r="A21" s="3" t="s">
        <v>71</v>
      </c>
      <c r="B21" s="3" t="s">
        <v>83</v>
      </c>
      <c r="C21" s="3" t="s">
        <v>84</v>
      </c>
      <c r="D21" s="3">
        <v>2</v>
      </c>
      <c r="E21" s="3">
        <v>0</v>
      </c>
      <c r="F21" s="3">
        <f>VLOOKUP(B21,[1]Inventory!$B:$J,9,0)</f>
        <v>525.6</v>
      </c>
    </row>
    <row r="22" spans="1:6" hidden="1" x14ac:dyDescent="0.25">
      <c r="A22" s="3" t="s">
        <v>71</v>
      </c>
      <c r="B22" s="3" t="s">
        <v>80</v>
      </c>
      <c r="C22" s="3" t="s">
        <v>87</v>
      </c>
      <c r="D22" s="3">
        <v>20</v>
      </c>
      <c r="E22" s="3">
        <v>0</v>
      </c>
      <c r="F22" s="3">
        <f>VLOOKUP(B22,[1]Inventory!$B:$J,9,0)</f>
        <v>239.2</v>
      </c>
    </row>
    <row r="23" spans="1:6" x14ac:dyDescent="0.25">
      <c r="A23" s="3" t="s">
        <v>90</v>
      </c>
      <c r="B23" s="3" t="s">
        <v>91</v>
      </c>
      <c r="C23" s="3" t="s">
        <v>92</v>
      </c>
      <c r="D23" s="3">
        <v>2</v>
      </c>
      <c r="E23" s="3">
        <v>0</v>
      </c>
      <c r="F23" s="3">
        <f>VLOOKUP(B23,[1]Inventory!$B:$J,9,0)</f>
        <v>1038.95</v>
      </c>
    </row>
  </sheetData>
  <autoFilter ref="A1:A23" xr:uid="{83EF9837-0393-4A0D-8617-04AD8C0CA904}">
    <filterColumn colId="0">
      <filters>
        <filter val="19-5-2019"/>
      </filters>
    </filterColumn>
  </autoFilter>
  <conditionalFormatting sqref="B1">
    <cfRule type="duplicateValues" dxfId="7" priority="2"/>
  </conditionalFormatting>
  <conditionalFormatting sqref="B1:B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18AD-E72D-4866-A00E-2DABBC643953}">
  <dimension ref="A1:E6"/>
  <sheetViews>
    <sheetView tabSelected="1" workbookViewId="0">
      <selection activeCell="A2" sqref="A2:E2"/>
    </sheetView>
  </sheetViews>
  <sheetFormatPr defaultRowHeight="15" x14ac:dyDescent="0.25"/>
  <cols>
    <col min="1" max="1" width="15.85546875" bestFit="1" customWidth="1"/>
    <col min="2" max="2" width="24.140625" bestFit="1" customWidth="1"/>
  </cols>
  <sheetData>
    <row r="1" spans="1:5" x14ac:dyDescent="0.25">
      <c r="A1" s="5" t="s">
        <v>3</v>
      </c>
      <c r="B1" s="5" t="s">
        <v>4</v>
      </c>
      <c r="C1" s="5" t="s">
        <v>6</v>
      </c>
      <c r="D1" s="5" t="s">
        <v>326</v>
      </c>
      <c r="E1" s="5" t="s">
        <v>327</v>
      </c>
    </row>
    <row r="2" spans="1:5" x14ac:dyDescent="0.25">
      <c r="A2" s="3" t="s">
        <v>91</v>
      </c>
      <c r="B2" s="3" t="s">
        <v>92</v>
      </c>
      <c r="C2" s="3">
        <v>2</v>
      </c>
      <c r="D2" s="3">
        <v>0</v>
      </c>
      <c r="E2" s="3">
        <f>VLOOKUP(A2,[1]Inventory!$B:$J,9,0)</f>
        <v>1038.95</v>
      </c>
    </row>
    <row r="3" spans="1:5" x14ac:dyDescent="0.25">
      <c r="A3" s="3"/>
      <c r="B3" s="3"/>
      <c r="C3" s="3"/>
      <c r="D3" s="3"/>
      <c r="E3" s="3"/>
    </row>
    <row r="4" spans="1:5" x14ac:dyDescent="0.25">
      <c r="A4" s="3"/>
      <c r="B4" s="3"/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</sheetData>
  <conditionalFormatting sqref="A1">
    <cfRule type="duplicateValues" dxfId="9" priority="3"/>
  </conditionalFormatting>
  <conditionalFormatting sqref="A1">
    <cfRule type="duplicateValues" dxfId="8" priority="4"/>
  </conditionalFormatting>
  <conditionalFormatting sqref="A3:A6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Receive cost</vt:lpstr>
      <vt:lpstr>Issue and received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2019-07-04T09:45:14Z</dcterms:modified>
</cp:coreProperties>
</file>