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Sheet3" sheetId="3" r:id="rId1"/>
    <sheet name="Sheet1" sheetId="4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F181" i="3" l="1"/>
  <c r="D180" i="3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F168" i="3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F82" i="3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F71" i="3"/>
  <c r="E71" i="3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F63" i="3"/>
  <c r="E63" i="3"/>
  <c r="E62" i="3"/>
  <c r="F62" i="3" s="1"/>
  <c r="E61" i="3"/>
  <c r="F61" i="3" s="1"/>
  <c r="E60" i="3"/>
  <c r="F60" i="3" s="1"/>
  <c r="F59" i="3"/>
  <c r="E58" i="3"/>
  <c r="F58" i="3" s="1"/>
  <c r="E57" i="3"/>
  <c r="F57" i="3" s="1"/>
  <c r="F56" i="3"/>
  <c r="F55" i="3"/>
  <c r="E54" i="3"/>
  <c r="F54" i="3" s="1"/>
  <c r="E53" i="3"/>
  <c r="F53" i="3" s="1"/>
  <c r="E52" i="3"/>
  <c r="F52" i="3" s="1"/>
  <c r="E51" i="3"/>
  <c r="F51" i="3" s="1"/>
  <c r="F50" i="3"/>
  <c r="F49" i="3"/>
  <c r="E49" i="3"/>
  <c r="E48" i="3"/>
  <c r="F48" i="3" s="1"/>
  <c r="E47" i="3"/>
  <c r="F47" i="3" s="1"/>
  <c r="F46" i="3"/>
  <c r="E45" i="3"/>
  <c r="F45" i="3" s="1"/>
  <c r="F44" i="3"/>
  <c r="E43" i="3"/>
  <c r="F43" i="3" s="1"/>
  <c r="E42" i="3"/>
  <c r="F42" i="3" s="1"/>
  <c r="E41" i="3"/>
  <c r="F41" i="3" s="1"/>
  <c r="F40" i="3"/>
  <c r="E40" i="3"/>
  <c r="F39" i="3"/>
  <c r="E38" i="3"/>
  <c r="F38" i="3" s="1"/>
  <c r="F37" i="3"/>
  <c r="E37" i="3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  <c r="F180" i="3" l="1"/>
  <c r="F182" i="3" s="1"/>
  <c r="E180" i="3"/>
</calcChain>
</file>

<file path=xl/sharedStrings.xml><?xml version="1.0" encoding="utf-8"?>
<sst xmlns="http://schemas.openxmlformats.org/spreadsheetml/2006/main" count="520" uniqueCount="371">
  <si>
    <t>Issue</t>
  </si>
  <si>
    <t>Part Number</t>
  </si>
  <si>
    <t xml:space="preserve">Parts Name </t>
  </si>
  <si>
    <t>Sum of Qty</t>
  </si>
  <si>
    <t>Sum of Sum of MRP</t>
  </si>
  <si>
    <t>DAMPER (RR Wheel)</t>
  </si>
  <si>
    <t>CAP FUEL TANK</t>
  </si>
  <si>
    <t>ZFA001-28351</t>
  </si>
  <si>
    <t>SPROCKET  FINAL DRIVE</t>
  </si>
  <si>
    <t>ZDG001-28450</t>
  </si>
  <si>
    <t>SHOE COMP FR BRAKE</t>
  </si>
  <si>
    <t>ED001-03100-0050</t>
  </si>
  <si>
    <t>(1137) PLUG  SPARK</t>
  </si>
  <si>
    <t>ZFB001-100001</t>
  </si>
  <si>
    <t>MIRROR ASSY L/R BACK</t>
  </si>
  <si>
    <t>RR WINKER</t>
  </si>
  <si>
    <t>O-RING AC Genaretor</t>
  </si>
  <si>
    <t>OIL SEAL (DAIL OIL SEAL)</t>
  </si>
  <si>
    <t>RING PISTON</t>
  </si>
  <si>
    <t>PISTON (STD)</t>
  </si>
  <si>
    <t>LOWER PLATE CLUTCH</t>
  </si>
  <si>
    <t>EG001-51004</t>
  </si>
  <si>
    <t>ROLLER COMP CAM CHAIN GUIDE</t>
  </si>
  <si>
    <t>OIL SEAL (SPROCKET)</t>
  </si>
  <si>
    <t>ROLLER  CAM CHAIN TENSIONER</t>
  </si>
  <si>
    <t>SEAL  OIL (CLUTCH)</t>
  </si>
  <si>
    <t>SEAL  OIL (KICK )</t>
  </si>
  <si>
    <t>EF001-56201</t>
  </si>
  <si>
    <t>DISK  FRICTION</t>
  </si>
  <si>
    <t>13100+</t>
  </si>
  <si>
    <t>Crankshaft &amp; Connecting Rod</t>
  </si>
  <si>
    <t>13101-G011-0000</t>
  </si>
  <si>
    <t>Piston</t>
  </si>
  <si>
    <t>1310A-G011-0300</t>
  </si>
  <si>
    <t>PISTON RING COMP</t>
  </si>
  <si>
    <t>13211/1P50FMG+</t>
  </si>
  <si>
    <t>13300/1P50FMG+</t>
  </si>
  <si>
    <t>Piston Ping Set</t>
  </si>
  <si>
    <t>14410/1P50FMG+</t>
  </si>
  <si>
    <t>Rocker Arm Assy</t>
  </si>
  <si>
    <t>14710/1P50FMG+</t>
  </si>
  <si>
    <t>Inlet Valve</t>
  </si>
  <si>
    <t>14720/1P50FMG+</t>
  </si>
  <si>
    <t>Exhaust Valve</t>
  </si>
  <si>
    <t>157FMJE01-02</t>
  </si>
  <si>
    <t>Gasket Head</t>
  </si>
  <si>
    <t>157FMJE01-05</t>
  </si>
  <si>
    <t>Gasket Cylinder</t>
  </si>
  <si>
    <t>157FMJE08-06</t>
  </si>
  <si>
    <t>Rotor With Starting Clutch</t>
  </si>
  <si>
    <t>157FMJE10-27</t>
  </si>
  <si>
    <t>Output Sprocket</t>
  </si>
  <si>
    <t>157FMJE20-01125</t>
  </si>
  <si>
    <t>INDICATOR, GEAR-TURBO125</t>
  </si>
  <si>
    <t>ZFA001-05200</t>
  </si>
  <si>
    <t>CARBURETOR</t>
  </si>
  <si>
    <t>210121901(F17)SP</t>
  </si>
  <si>
    <t>CHAIN 102</t>
  </si>
  <si>
    <t>LCL-157FMJE10-27</t>
  </si>
  <si>
    <t>Sprocket Drive</t>
  </si>
  <si>
    <t>22870-HXCH-000</t>
  </si>
  <si>
    <t>Clutch Cable</t>
  </si>
  <si>
    <t>2353N16810+</t>
  </si>
  <si>
    <t>Fuel Cock Comp</t>
  </si>
  <si>
    <t>2353N33100+</t>
  </si>
  <si>
    <t>Headlight Assy</t>
  </si>
  <si>
    <t>2353N33610</t>
  </si>
  <si>
    <t>Rear Winker|RH</t>
  </si>
  <si>
    <t>2353N34500+</t>
  </si>
  <si>
    <t>Horn</t>
  </si>
  <si>
    <t>2353N35100+</t>
  </si>
  <si>
    <t>Handlebar Switch RH</t>
  </si>
  <si>
    <t>2353N35200+</t>
  </si>
  <si>
    <t>Handlebar Switch LH</t>
  </si>
  <si>
    <t>37810-HDF-000</t>
  </si>
  <si>
    <t>Fuel Sensor*</t>
  </si>
  <si>
    <t>2353N42310+</t>
  </si>
  <si>
    <t>Rider Footrest Comp RH</t>
  </si>
  <si>
    <t>QJX42600</t>
  </si>
  <si>
    <t>Passenger Footrest Comp RH</t>
  </si>
  <si>
    <t>2353N43151+</t>
  </si>
  <si>
    <t>Front Fairing(Red)</t>
  </si>
  <si>
    <t>2353N433112+</t>
  </si>
  <si>
    <t>Side Cover RH (RED)</t>
  </si>
  <si>
    <t>2353N48000+</t>
  </si>
  <si>
    <t>Lock Assy</t>
  </si>
  <si>
    <t>2353N51950</t>
  </si>
  <si>
    <t>Steering Stem Bearing Set</t>
  </si>
  <si>
    <t>QJX56311</t>
  </si>
  <si>
    <t>Front Brake Disc</t>
  </si>
  <si>
    <t>2353N57100+</t>
  </si>
  <si>
    <t>Rearview Mirror RH</t>
  </si>
  <si>
    <t>2353N57200+</t>
  </si>
  <si>
    <t>Rearview Mirror LH</t>
  </si>
  <si>
    <t>2353N65110+</t>
  </si>
  <si>
    <t>Rear Brake Shoe Set</t>
  </si>
  <si>
    <t>2353N68521</t>
  </si>
  <si>
    <t>Sprocket RR</t>
  </si>
  <si>
    <t>2383J47611</t>
  </si>
  <si>
    <t>Clutch Lever</t>
  </si>
  <si>
    <t>238D038100</t>
  </si>
  <si>
    <t>310130200(F-3)SP</t>
  </si>
  <si>
    <t>CABLE COMP FR BRAKE</t>
  </si>
  <si>
    <t>310140100-02-SP</t>
  </si>
  <si>
    <t>BALL RACER</t>
  </si>
  <si>
    <t>QJX35100</t>
  </si>
  <si>
    <t>Left Handlebar Switch Assy.</t>
  </si>
  <si>
    <t>34210/1P50FMG+</t>
  </si>
  <si>
    <t>Spark Plug</t>
  </si>
  <si>
    <t>35100-HXC-010-01</t>
  </si>
  <si>
    <t>Switch Right Handle Bar(MIRROR HOLDER)</t>
  </si>
  <si>
    <t>35200-HCGH-010-02</t>
  </si>
  <si>
    <t>Lever Left Handle Bar</t>
  </si>
  <si>
    <t>36100-172-0000</t>
  </si>
  <si>
    <t>Headlight</t>
  </si>
  <si>
    <t>363000-1870-01TY0000</t>
  </si>
  <si>
    <t>Taillight (with Decor Light)</t>
  </si>
  <si>
    <t>36300-172-0000</t>
  </si>
  <si>
    <t>Front Right Signal Light</t>
  </si>
  <si>
    <t>36500-172-0000</t>
  </si>
  <si>
    <t>Rear Right Signal Light</t>
  </si>
  <si>
    <t>37200-CXC-000-04</t>
  </si>
  <si>
    <t>Cable Speedometer(new)</t>
  </si>
  <si>
    <t>37200-CXC-000-05</t>
  </si>
  <si>
    <t>Odometer Assy</t>
  </si>
  <si>
    <t>38000-172-0000</t>
  </si>
  <si>
    <t>Lock Set (with Haojin Logo)</t>
  </si>
  <si>
    <t>38110-CCG-020</t>
  </si>
  <si>
    <t>381200-1440-00TY0E0C5</t>
  </si>
  <si>
    <t>LOCK SET COMPLETE</t>
  </si>
  <si>
    <t>41201-HWY-010-02</t>
  </si>
  <si>
    <t>DUMPER RR WHEEL*</t>
  </si>
  <si>
    <t>41621-235C-0000</t>
  </si>
  <si>
    <t>RUBBER FOOT STEP</t>
  </si>
  <si>
    <t>44203-168-0000</t>
  </si>
  <si>
    <t>Rear Brake Shoes</t>
  </si>
  <si>
    <t>SHOE COMP REAR BRAKE SET</t>
  </si>
  <si>
    <t>46300-235C-0001</t>
  </si>
  <si>
    <t>CABLE FR BRAKE*</t>
  </si>
  <si>
    <t>53100-CCG-0700-TR</t>
  </si>
  <si>
    <t>Rear  Shock Asorber Comp</t>
  </si>
  <si>
    <t>62102-172-0000</t>
  </si>
  <si>
    <t>Balance Block Package</t>
  </si>
  <si>
    <t>62250-172-0000</t>
  </si>
  <si>
    <t>Choke Cable</t>
  </si>
  <si>
    <t>72211-172-0000</t>
  </si>
  <si>
    <t>Rear Left Brkt Comp.</t>
  </si>
  <si>
    <t>72311-172-0000</t>
  </si>
  <si>
    <t>Right Rear Brkt Comp.</t>
  </si>
  <si>
    <t>83101-172-0000***</t>
  </si>
  <si>
    <t>Front Mudguard</t>
  </si>
  <si>
    <t>83112-139D-0002</t>
  </si>
  <si>
    <t>Front cover of Headlight(RED-NEW)*</t>
  </si>
  <si>
    <t>83112-139D-0003</t>
  </si>
  <si>
    <t>Front cover of Headlight(BLACK-NEW)*</t>
  </si>
  <si>
    <t>83212-172-0000***</t>
  </si>
  <si>
    <t>Left Plate. Headlight Cover</t>
  </si>
  <si>
    <t>83213-172-0000***</t>
  </si>
  <si>
    <t>Right Plate. Headlight Cover</t>
  </si>
  <si>
    <t>83214-172-0000***</t>
  </si>
  <si>
    <t>Bottom Cover. Headlight Cover</t>
  </si>
  <si>
    <t>B1123-1659</t>
  </si>
  <si>
    <t>CABLE COMP CHOKE</t>
  </si>
  <si>
    <t>B1143-0254</t>
  </si>
  <si>
    <t>LEVER COMP R STEERING (FRONT BRAKE)</t>
  </si>
  <si>
    <t>B1143-0255</t>
  </si>
  <si>
    <t>LEVER STEERING HANDLR (CLUTCH)</t>
  </si>
  <si>
    <t>B1161-3193</t>
  </si>
  <si>
    <t>SWITCH ASSY LIGHT</t>
  </si>
  <si>
    <t>B1164-1712</t>
  </si>
  <si>
    <t>TAIL LIGHT ASSY</t>
  </si>
  <si>
    <t>BM112</t>
  </si>
  <si>
    <t>CABLE FRONT BRAKE</t>
  </si>
  <si>
    <t>BM328BKRT</t>
  </si>
  <si>
    <t>HEADLIGHTHT COVER 2</t>
  </si>
  <si>
    <t>BM614</t>
  </si>
  <si>
    <t>HEADLIGHT 1</t>
  </si>
  <si>
    <t>C1123-5122</t>
  </si>
  <si>
    <t>CABLE COMP THROTTLE</t>
  </si>
  <si>
    <t>C-4770841</t>
  </si>
  <si>
    <t>SHOE COMP FRONT SET</t>
  </si>
  <si>
    <t>PLUG SPARK</t>
  </si>
  <si>
    <t>DISK FRICTION</t>
  </si>
  <si>
    <t>EG001-50201</t>
  </si>
  <si>
    <t>CAMSHAFT COMP With BEARING</t>
  </si>
  <si>
    <t>EG001-50300</t>
  </si>
  <si>
    <t>ARM COMP VALVE ROCKER</t>
  </si>
  <si>
    <t>EG001-60004</t>
  </si>
  <si>
    <t>GUIDE STARTING  CHAIN</t>
  </si>
  <si>
    <t>EG001-60008</t>
  </si>
  <si>
    <t>OIL SEAL 30×42×4.5 (MEGNET)</t>
  </si>
  <si>
    <t>EH001-51002</t>
  </si>
  <si>
    <t>CHAIN TIMING (90Links)</t>
  </si>
  <si>
    <t>GB/T14212</t>
  </si>
  <si>
    <t>Chain (08MC-108)</t>
  </si>
  <si>
    <t>GB/T15766-3-T-07</t>
  </si>
  <si>
    <t>Headlight Bulb 12V/35/35W</t>
  </si>
  <si>
    <t>EF001-53008-0050</t>
  </si>
  <si>
    <t>GEAR OIL SEAL</t>
  </si>
  <si>
    <t>LCL-310333600</t>
  </si>
  <si>
    <t>CLEANER COMP. AIR</t>
  </si>
  <si>
    <t>LCL-SERVO-40</t>
  </si>
  <si>
    <t>SERVO 4T 20W40, SL JASO MA2</t>
  </si>
  <si>
    <t>MT6-25/25P</t>
  </si>
  <si>
    <t>BULB HEADLIGHT(6V25W/25W)</t>
  </si>
  <si>
    <t>Q01-52300-01( SINGLE )</t>
  </si>
  <si>
    <t>CHAIN COVER (SINGLE PART)</t>
  </si>
  <si>
    <t>Q98008MC120</t>
  </si>
  <si>
    <t>Chain 08MC(428H-120)</t>
  </si>
  <si>
    <t>QJX16610</t>
  </si>
  <si>
    <t>Fuel Tank Weldment (RED) - NEW TYPE*</t>
  </si>
  <si>
    <t>QJX16810</t>
  </si>
  <si>
    <t>QJX17121</t>
  </si>
  <si>
    <t>Air Cleaner Element</t>
  </si>
  <si>
    <t>QJX31500</t>
  </si>
  <si>
    <t>Battery</t>
  </si>
  <si>
    <t>QJX33700-01</t>
  </si>
  <si>
    <t>Lens Tail Light Assy*</t>
  </si>
  <si>
    <t>QJX35200</t>
  </si>
  <si>
    <t>QJX37810</t>
  </si>
  <si>
    <t>Fuel Sensor</t>
  </si>
  <si>
    <t>QJX42310</t>
  </si>
  <si>
    <t>2353N42610+</t>
  </si>
  <si>
    <t>Passenger Footrest Comp LH</t>
  </si>
  <si>
    <t>QJX43110-03</t>
  </si>
  <si>
    <t>Headlight Hood (BLACK)-NEW*</t>
  </si>
  <si>
    <t>LCL-QJX46200</t>
  </si>
  <si>
    <t>QJX46310</t>
  </si>
  <si>
    <t>Throttle Cable</t>
  </si>
  <si>
    <t>QJX46350+</t>
  </si>
  <si>
    <t>QJX47111</t>
  </si>
  <si>
    <t>Steering Bar Pipe Comp</t>
  </si>
  <si>
    <t>QJX47511</t>
  </si>
  <si>
    <t>Front Brake Lever</t>
  </si>
  <si>
    <t>QJX48000</t>
  </si>
  <si>
    <t>QJX52400</t>
  </si>
  <si>
    <t>Front Shock Absorber RH</t>
  </si>
  <si>
    <t>QJX52500</t>
  </si>
  <si>
    <t>Front Shock Absorber LH</t>
  </si>
  <si>
    <t>QJX53111-01</t>
  </si>
  <si>
    <t>Front Fender(RED)*</t>
  </si>
  <si>
    <t>QJX54100</t>
  </si>
  <si>
    <t>Front Wheel Hub Comp (Alloy)</t>
  </si>
  <si>
    <t>QJX56520</t>
  </si>
  <si>
    <t>Front Disc Brake Pad (NEW)</t>
  </si>
  <si>
    <t>QJX68521</t>
  </si>
  <si>
    <t>Sprocket 42T RR</t>
  </si>
  <si>
    <t>VFA049-82</t>
  </si>
  <si>
    <t>CDI UNIT</t>
  </si>
  <si>
    <t>VFA049-85</t>
  </si>
  <si>
    <t>RECTIFIER COMP  REGULATOR</t>
  </si>
  <si>
    <t>VG0151-10</t>
  </si>
  <si>
    <t>MIRROR, REAR (SET )</t>
  </si>
  <si>
    <t>523001-1870-00TY0000</t>
  </si>
  <si>
    <t>RUBBER STEP</t>
  </si>
  <si>
    <t>VHK001-01300-0050</t>
  </si>
  <si>
    <t>CHAIN DRIVE</t>
  </si>
  <si>
    <t>VHK027-88001</t>
  </si>
  <si>
    <t>BULB TAILLIGHT/BRAKING LIGHT</t>
  </si>
  <si>
    <t>W8010011</t>
  </si>
  <si>
    <t>ZDG001-11202</t>
  </si>
  <si>
    <t>LEVER COMP FR BRAKE</t>
  </si>
  <si>
    <t>SHOE SET RR BRAKE</t>
  </si>
  <si>
    <t>ZF0004-17005-05</t>
  </si>
  <si>
    <t>COWL (HEAD COVER) RED</t>
  </si>
  <si>
    <t>MIRROR REAR</t>
  </si>
  <si>
    <t>ZF0019-12300-0060</t>
  </si>
  <si>
    <t>CABLE COMP., FR. BRAKE</t>
  </si>
  <si>
    <t>ZFA001-05002-K</t>
  </si>
  <si>
    <t>SPROCKER DRIVE</t>
  </si>
  <si>
    <t>CABLE ,SPEEDOMETER</t>
  </si>
  <si>
    <t>SPROCKER FINAL DRIVER</t>
  </si>
  <si>
    <t>ZFA999-720001</t>
  </si>
  <si>
    <t>ZFC999-83-NQ</t>
  </si>
  <si>
    <t>MOTOR ASSY STARTER</t>
  </si>
  <si>
    <t>ZI0016-04140A</t>
  </si>
  <si>
    <t>RUBBER UNIT R RR STEP</t>
  </si>
  <si>
    <t>ZH0004-04301</t>
  </si>
  <si>
    <t>WINDSHIELD</t>
  </si>
  <si>
    <t>ZH0004-12500-01</t>
  </si>
  <si>
    <t>LEVER LH</t>
  </si>
  <si>
    <t>ZH0004-12700</t>
  </si>
  <si>
    <t>CABLE CLUTCH</t>
  </si>
  <si>
    <t>ZH0004-12800</t>
  </si>
  <si>
    <t>CABLE SPEEDOMETER</t>
  </si>
  <si>
    <t>ZH0004-17201-01</t>
  </si>
  <si>
    <t>FR FENDER(RED)</t>
  </si>
  <si>
    <t>ZH0004-19119</t>
  </si>
  <si>
    <t>LEVER FR BRAKE</t>
  </si>
  <si>
    <t>ZH0004-19500A-005006</t>
  </si>
  <si>
    <t>PAD SET FR BRAKE*</t>
  </si>
  <si>
    <t>ZH0004-23400</t>
  </si>
  <si>
    <t>STEP R With Bar</t>
  </si>
  <si>
    <t>ZH0004-28302(F-11-5)</t>
  </si>
  <si>
    <t>GB1243-1-83-08B100</t>
  </si>
  <si>
    <t>ZH0004-88100</t>
  </si>
  <si>
    <t>LENS, HEADLIGHT</t>
  </si>
  <si>
    <t>ZH0004-73(F-13)-01</t>
  </si>
  <si>
    <t>LOCK SET COMP</t>
  </si>
  <si>
    <t>ZH0004-74600</t>
  </si>
  <si>
    <t>SWITCH ASSY L STEERING HANDLE</t>
  </si>
  <si>
    <t>ZI0008-07100</t>
  </si>
  <si>
    <t>ZI0008-23000A-01</t>
  </si>
  <si>
    <t>RUBBER STEP (Rubber foot step)</t>
  </si>
  <si>
    <t>ZI0008-71170</t>
  </si>
  <si>
    <t>WINKER R FR</t>
  </si>
  <si>
    <t>ZI0012-74700</t>
  </si>
  <si>
    <t>SWITCH ASSY R STEERING HANDLE</t>
  </si>
  <si>
    <t>ZI0015-28302</t>
  </si>
  <si>
    <t>SPROCKER, FINAL DRIVER</t>
  </si>
  <si>
    <t>ZI0027-74300-01</t>
  </si>
  <si>
    <t>MIRROR HOLDER LH WITH LEVER COMP*</t>
  </si>
  <si>
    <t>ZJH001-850001(F-26-3</t>
  </si>
  <si>
    <t>RECTIFIER REGULATED</t>
  </si>
  <si>
    <t xml:space="preserve"> </t>
  </si>
  <si>
    <t>MRP</t>
  </si>
  <si>
    <t>13001-T0G0-0000</t>
  </si>
  <si>
    <t>210132400(F-3-2)SP</t>
  </si>
  <si>
    <t>2353N56521</t>
  </si>
  <si>
    <t>29532-235C-0000</t>
  </si>
  <si>
    <t>29700-235C-0000</t>
  </si>
  <si>
    <t>36111-CXC-0008-02</t>
  </si>
  <si>
    <t>43241-235C-0000</t>
  </si>
  <si>
    <t>43551-235C-0001</t>
  </si>
  <si>
    <t>43553-235C-0001</t>
  </si>
  <si>
    <t>43563-235C-0000</t>
  </si>
  <si>
    <t>57100-235C-0000</t>
  </si>
  <si>
    <t>83104-139D-0000</t>
  </si>
  <si>
    <t>83112-139D-FR0003R03-04</t>
  </si>
  <si>
    <t>BM106</t>
  </si>
  <si>
    <t>BM327</t>
  </si>
  <si>
    <t>BM328BK</t>
  </si>
  <si>
    <t>BM605</t>
  </si>
  <si>
    <t>C-4773681/M</t>
  </si>
  <si>
    <t>EF001-51002-K</t>
  </si>
  <si>
    <t>EG001-51005</t>
  </si>
  <si>
    <t>EG001-84100</t>
  </si>
  <si>
    <t>LCL-14710/1P50FMG+</t>
  </si>
  <si>
    <t>LCL-14720/1P50FMG+</t>
  </si>
  <si>
    <t>LCL-16120-172-0000</t>
  </si>
  <si>
    <t>LCL-210120400</t>
  </si>
  <si>
    <t>LCL-210220400-01</t>
  </si>
  <si>
    <t>LCL-SERVO-50</t>
  </si>
  <si>
    <t>QJX65110</t>
  </si>
  <si>
    <t>VGA001-12700-0060</t>
  </si>
  <si>
    <t>VGA021-18001-NQ50</t>
  </si>
  <si>
    <t>VGA021-28001-NQ50</t>
  </si>
  <si>
    <t>ZDG001-28403-CP-01</t>
  </si>
  <si>
    <t>ZF0004-17005-05-DX</t>
  </si>
  <si>
    <t>ZFB001-14500-0053</t>
  </si>
  <si>
    <t>ZFB001-22100-19</t>
  </si>
  <si>
    <t>ZFC007-17009-01</t>
  </si>
  <si>
    <t>ZFC007-17010</t>
  </si>
  <si>
    <t>ZFC007-170101-05</t>
  </si>
  <si>
    <t>ZFC007-72-GX</t>
  </si>
  <si>
    <t>ZFD998-74100</t>
  </si>
  <si>
    <t>ZH0004-04400</t>
  </si>
  <si>
    <t>ZH0004-19005A</t>
  </si>
  <si>
    <t>ZH0004-59100</t>
  </si>
  <si>
    <t>ZH0006-70100</t>
  </si>
  <si>
    <t>ZH0006-70200</t>
  </si>
  <si>
    <t>ZHC001-18410-02</t>
  </si>
  <si>
    <t>Name</t>
  </si>
  <si>
    <t>Na</t>
  </si>
  <si>
    <t>&amp;</t>
  </si>
  <si>
    <t>210121312</t>
  </si>
  <si>
    <t>210130500</t>
  </si>
  <si>
    <t>310220300</t>
  </si>
  <si>
    <t>310320801</t>
  </si>
  <si>
    <t>310332300</t>
  </si>
  <si>
    <t>311130700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</si>
</sst>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unner\Iqbal\RAS%20Winsoft-Migration\Accounts\Winsoft%20requirement\Total%20Inventory%20updated\All%20COCO%20Parts%20Received%20&amp;%20Issue,%20May-2019%20updated\Agargoan\Agargaon%20COCO%20Report%20of%20May-2019%20(Received%20&amp;%20Issu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sue receive may 2019"/>
      <sheetName val="Issue after feedback"/>
      <sheetName val="Issue last"/>
      <sheetName val=" Final"/>
      <sheetName val="issue"/>
      <sheetName val="COsting receive"/>
      <sheetName val="New Recv data after 2nd feedbac"/>
      <sheetName val="As on 30 April 19"/>
      <sheetName val="Sheet1"/>
    </sheetNames>
    <sheetDataSet>
      <sheetData sheetId="0">
        <row r="2">
          <cell r="C2" t="str">
            <v xml:space="preserve">Parts Name </v>
          </cell>
          <cell r="D2" t="str">
            <v>Correction Code</v>
          </cell>
          <cell r="E2" t="str">
            <v>Models</v>
          </cell>
          <cell r="F2" t="str">
            <v>Qty</v>
          </cell>
          <cell r="G2" t="str">
            <v>MRP</v>
          </cell>
        </row>
        <row r="3">
          <cell r="C3" t="str">
            <v>SERVO 4T 20W40, SL JASO MA2</v>
          </cell>
          <cell r="D3" t="e">
            <v>#N/A</v>
          </cell>
          <cell r="E3" t="str">
            <v>Lubricants</v>
          </cell>
          <cell r="F3">
            <v>2</v>
          </cell>
          <cell r="G3">
            <v>377</v>
          </cell>
        </row>
        <row r="4">
          <cell r="C4" t="str">
            <v>DISK  FRICTION</v>
          </cell>
          <cell r="D4" t="str">
            <v>EF001-56201</v>
          </cell>
          <cell r="E4" t="str">
            <v>AD80S family</v>
          </cell>
          <cell r="F4">
            <v>2</v>
          </cell>
          <cell r="G4">
            <v>100</v>
          </cell>
        </row>
        <row r="5">
          <cell r="C5" t="str">
            <v>CABLE ,SPEEDOMETER</v>
          </cell>
          <cell r="D5">
            <v>210130500</v>
          </cell>
          <cell r="E5" t="str">
            <v>AD80S family</v>
          </cell>
          <cell r="F5">
            <v>1</v>
          </cell>
          <cell r="G5">
            <v>200</v>
          </cell>
        </row>
        <row r="6">
          <cell r="C6" t="str">
            <v>ROLLER  CAM CHAIN TENSIONER</v>
          </cell>
          <cell r="D6" t="e">
            <v>#N/A</v>
          </cell>
          <cell r="E6" t="str">
            <v>AD80S family</v>
          </cell>
          <cell r="F6">
            <v>1</v>
          </cell>
          <cell r="G6">
            <v>100</v>
          </cell>
        </row>
        <row r="7">
          <cell r="C7" t="str">
            <v>Gasket Head</v>
          </cell>
          <cell r="D7" t="e">
            <v>#N/A</v>
          </cell>
          <cell r="E7" t="str">
            <v>TURBO - 125CC</v>
          </cell>
          <cell r="F7">
            <v>1</v>
          </cell>
          <cell r="G7">
            <v>50</v>
          </cell>
        </row>
        <row r="8">
          <cell r="C8" t="str">
            <v>Rear Brake Shoe Set</v>
          </cell>
          <cell r="D8" t="str">
            <v>44203-168-0000</v>
          </cell>
          <cell r="E8" t="str">
            <v>Turbo</v>
          </cell>
          <cell r="F8">
            <v>1</v>
          </cell>
          <cell r="G8">
            <v>300</v>
          </cell>
        </row>
        <row r="9">
          <cell r="C9" t="str">
            <v>Fuel Sensor</v>
          </cell>
          <cell r="D9" t="e">
            <v>#N/A</v>
          </cell>
          <cell r="E9" t="str">
            <v>Turbo</v>
          </cell>
          <cell r="F9">
            <v>1</v>
          </cell>
          <cell r="G9">
            <v>350</v>
          </cell>
        </row>
        <row r="10">
          <cell r="C10" t="str">
            <v>Spark Plug</v>
          </cell>
          <cell r="D10" t="e">
            <v>#N/A</v>
          </cell>
          <cell r="E10" t="str">
            <v>Royal +</v>
          </cell>
          <cell r="F10">
            <v>1</v>
          </cell>
          <cell r="G10">
            <v>250</v>
          </cell>
        </row>
        <row r="11">
          <cell r="C11" t="str">
            <v>Fuel Tank Weldment (RED) - NEW TYPE*</v>
          </cell>
          <cell r="D11" t="str">
            <v>QJX16610</v>
          </cell>
          <cell r="E11" t="str">
            <v>Turbo</v>
          </cell>
          <cell r="F11">
            <v>1</v>
          </cell>
          <cell r="G11">
            <v>6000</v>
          </cell>
        </row>
        <row r="12">
          <cell r="C12" t="str">
            <v>Choke Cable</v>
          </cell>
          <cell r="D12" t="str">
            <v>QJX46350+</v>
          </cell>
          <cell r="E12" t="str">
            <v>Turbo</v>
          </cell>
          <cell r="F12">
            <v>1</v>
          </cell>
          <cell r="G12">
            <v>200</v>
          </cell>
        </row>
        <row r="13">
          <cell r="C13" t="str">
            <v>Fuel Cock Comp</v>
          </cell>
          <cell r="D13" t="e">
            <v>#N/A</v>
          </cell>
          <cell r="E13" t="str">
            <v>Turbo</v>
          </cell>
          <cell r="F13">
            <v>1</v>
          </cell>
          <cell r="G13">
            <v>250</v>
          </cell>
        </row>
        <row r="14">
          <cell r="C14" t="str">
            <v>SERVO 4T 20W40, SL JASO MA2</v>
          </cell>
          <cell r="D14" t="e">
            <v>#N/A</v>
          </cell>
          <cell r="E14" t="str">
            <v>Lubricants</v>
          </cell>
          <cell r="F14">
            <v>1</v>
          </cell>
          <cell r="G14">
            <v>377</v>
          </cell>
        </row>
        <row r="15">
          <cell r="C15" t="str">
            <v>SERVO 4T 20W40, SL JASO MA2</v>
          </cell>
          <cell r="D15" t="e">
            <v>#N/A</v>
          </cell>
          <cell r="E15" t="str">
            <v>Lubricants</v>
          </cell>
          <cell r="F15">
            <v>1</v>
          </cell>
          <cell r="G15">
            <v>377</v>
          </cell>
        </row>
        <row r="16">
          <cell r="C16" t="str">
            <v>Air Cleaner Element</v>
          </cell>
          <cell r="D16" t="e">
            <v>#N/A</v>
          </cell>
          <cell r="E16" t="str">
            <v>Turbo</v>
          </cell>
          <cell r="F16">
            <v>1</v>
          </cell>
          <cell r="G16">
            <v>500</v>
          </cell>
        </row>
        <row r="17">
          <cell r="C17" t="str">
            <v>SERVO 4T 20W40, SL JASO MA2</v>
          </cell>
          <cell r="D17" t="e">
            <v>#N/A</v>
          </cell>
          <cell r="E17" t="str">
            <v>Lubricants</v>
          </cell>
          <cell r="F17">
            <v>2</v>
          </cell>
          <cell r="G17">
            <v>377</v>
          </cell>
        </row>
        <row r="18">
          <cell r="C18" t="str">
            <v>Fuel Cock Comp</v>
          </cell>
          <cell r="D18" t="e">
            <v>#N/A</v>
          </cell>
          <cell r="E18" t="str">
            <v>Turbo</v>
          </cell>
          <cell r="F18">
            <v>1</v>
          </cell>
          <cell r="G18">
            <v>250</v>
          </cell>
        </row>
        <row r="19">
          <cell r="C19" t="str">
            <v>Rider Footrest Comp RH</v>
          </cell>
          <cell r="D19" t="e">
            <v>#N/A</v>
          </cell>
          <cell r="E19" t="str">
            <v>Turbo</v>
          </cell>
          <cell r="F19">
            <v>1</v>
          </cell>
          <cell r="G19">
            <v>200</v>
          </cell>
        </row>
        <row r="20">
          <cell r="C20" t="str">
            <v>SERVO 4T 20W40, SL JASO MA2</v>
          </cell>
          <cell r="D20" t="e">
            <v>#N/A</v>
          </cell>
          <cell r="E20" t="str">
            <v>Lubricants</v>
          </cell>
          <cell r="F20">
            <v>1</v>
          </cell>
          <cell r="G20">
            <v>377</v>
          </cell>
        </row>
        <row r="21">
          <cell r="C21" t="str">
            <v>ROLLER  CAM CHAIN TENSIONER</v>
          </cell>
          <cell r="D21" t="e">
            <v>#N/A</v>
          </cell>
          <cell r="E21" t="str">
            <v>AD80S family</v>
          </cell>
          <cell r="F21">
            <v>1</v>
          </cell>
          <cell r="G21">
            <v>100</v>
          </cell>
        </row>
        <row r="22">
          <cell r="C22" t="str">
            <v>CHAIN DRIVE</v>
          </cell>
          <cell r="D22" t="e">
            <v>#N/A</v>
          </cell>
          <cell r="E22" t="str">
            <v>AD80S family</v>
          </cell>
          <cell r="F22">
            <v>1</v>
          </cell>
          <cell r="G22">
            <v>400</v>
          </cell>
        </row>
        <row r="23">
          <cell r="C23" t="str">
            <v>SPROCKER DRIVE</v>
          </cell>
          <cell r="D23" t="e">
            <v>#N/A</v>
          </cell>
          <cell r="E23" t="str">
            <v>AD80S Alloy 80CC</v>
          </cell>
          <cell r="F23">
            <v>1</v>
          </cell>
          <cell r="G23">
            <v>200</v>
          </cell>
        </row>
        <row r="24">
          <cell r="C24" t="str">
            <v>SPROCKER FINAL DRIVER</v>
          </cell>
          <cell r="D24" t="e">
            <v>#N/A</v>
          </cell>
          <cell r="E24" t="str">
            <v>AD80S Alloy 80CC</v>
          </cell>
          <cell r="F24">
            <v>1</v>
          </cell>
          <cell r="G24">
            <v>400</v>
          </cell>
        </row>
        <row r="25">
          <cell r="C25" t="str">
            <v>SERVO 4T 20W40, SL JASO MA2</v>
          </cell>
          <cell r="D25" t="e">
            <v>#N/A</v>
          </cell>
          <cell r="E25" t="str">
            <v>Lubricants</v>
          </cell>
          <cell r="F25">
            <v>1</v>
          </cell>
          <cell r="G25">
            <v>377</v>
          </cell>
        </row>
        <row r="26">
          <cell r="C26" t="str">
            <v>WINDSHIELD</v>
          </cell>
          <cell r="D26" t="e">
            <v>#N/A</v>
          </cell>
          <cell r="E26" t="str">
            <v>BULLET-100CC</v>
          </cell>
          <cell r="F26">
            <v>1</v>
          </cell>
          <cell r="G26">
            <v>400</v>
          </cell>
        </row>
        <row r="27">
          <cell r="C27" t="str">
            <v>Lock Assy</v>
          </cell>
          <cell r="D27" t="e">
            <v>#N/A</v>
          </cell>
          <cell r="E27" t="str">
            <v>Turbo</v>
          </cell>
          <cell r="F27">
            <v>1</v>
          </cell>
          <cell r="G27">
            <v>2018</v>
          </cell>
        </row>
        <row r="28">
          <cell r="C28" t="str">
            <v>Air Cleaner Element</v>
          </cell>
          <cell r="D28" t="e">
            <v>#N/A</v>
          </cell>
          <cell r="E28" t="str">
            <v>Turbo</v>
          </cell>
          <cell r="F28">
            <v>1</v>
          </cell>
          <cell r="G28">
            <v>500</v>
          </cell>
        </row>
        <row r="29">
          <cell r="C29" t="str">
            <v>Choke Cable</v>
          </cell>
          <cell r="D29" t="str">
            <v>QJX46350+</v>
          </cell>
          <cell r="E29" t="str">
            <v>Turbo</v>
          </cell>
          <cell r="F29">
            <v>1</v>
          </cell>
          <cell r="G29">
            <v>200</v>
          </cell>
        </row>
        <row r="30">
          <cell r="C30" t="str">
            <v>SERVO 4T 20W40, SL JASO MA2</v>
          </cell>
          <cell r="D30" t="e">
            <v>#N/A</v>
          </cell>
          <cell r="E30" t="str">
            <v>Lubricants</v>
          </cell>
          <cell r="F30">
            <v>1</v>
          </cell>
          <cell r="G30">
            <v>377</v>
          </cell>
        </row>
        <row r="31">
          <cell r="C31" t="str">
            <v>DISK  FRICTION</v>
          </cell>
          <cell r="D31" t="str">
            <v>EF001-56201</v>
          </cell>
          <cell r="E31" t="str">
            <v>AD80S family</v>
          </cell>
          <cell r="F31">
            <v>3</v>
          </cell>
          <cell r="G31">
            <v>100</v>
          </cell>
        </row>
        <row r="32">
          <cell r="C32" t="str">
            <v>BULB TAILLIGHT/BRAKING LIGHT</v>
          </cell>
          <cell r="D32" t="str">
            <v>VHK027-88001</v>
          </cell>
          <cell r="E32" t="str">
            <v>BULLET-100CC</v>
          </cell>
          <cell r="F32">
            <v>2</v>
          </cell>
          <cell r="G32">
            <v>50</v>
          </cell>
        </row>
        <row r="33">
          <cell r="C33" t="str">
            <v>Throttle Cable</v>
          </cell>
          <cell r="D33" t="e">
            <v>#N/A</v>
          </cell>
          <cell r="E33" t="str">
            <v>Turbo</v>
          </cell>
          <cell r="F33">
            <v>1</v>
          </cell>
          <cell r="G33">
            <v>200</v>
          </cell>
        </row>
        <row r="34">
          <cell r="C34" t="str">
            <v>SERVO 4T 20W40, SL JASO MA2</v>
          </cell>
          <cell r="D34" t="e">
            <v>#N/A</v>
          </cell>
          <cell r="E34" t="str">
            <v>Lubricants</v>
          </cell>
          <cell r="F34">
            <v>1</v>
          </cell>
          <cell r="G34">
            <v>377</v>
          </cell>
        </row>
        <row r="35">
          <cell r="C35" t="str">
            <v>Clutch Lever</v>
          </cell>
          <cell r="D35" t="e">
            <v>#N/A</v>
          </cell>
          <cell r="E35" t="str">
            <v>Turbo</v>
          </cell>
          <cell r="F35">
            <v>1</v>
          </cell>
          <cell r="G35">
            <v>100</v>
          </cell>
        </row>
        <row r="36">
          <cell r="C36" t="str">
            <v>Taillight (with Decor Light)</v>
          </cell>
          <cell r="D36" t="e">
            <v>#N/A</v>
          </cell>
          <cell r="E36" t="str">
            <v>Kite + - 110CC</v>
          </cell>
          <cell r="F36">
            <v>1</v>
          </cell>
          <cell r="G36">
            <v>1000</v>
          </cell>
        </row>
        <row r="37">
          <cell r="C37" t="str">
            <v>SERVO 4T 20W40, SL JASO MA2</v>
          </cell>
          <cell r="D37" t="e">
            <v>#N/A</v>
          </cell>
          <cell r="E37" t="str">
            <v>Lubricants</v>
          </cell>
          <cell r="F37">
            <v>1</v>
          </cell>
          <cell r="G37">
            <v>377</v>
          </cell>
        </row>
        <row r="38">
          <cell r="C38" t="str">
            <v>CABLE SPEEDOMETER</v>
          </cell>
          <cell r="D38" t="e">
            <v>#N/A</v>
          </cell>
          <cell r="E38" t="str">
            <v>BULLET-100CC</v>
          </cell>
          <cell r="F38">
            <v>1</v>
          </cell>
          <cell r="G38">
            <v>200</v>
          </cell>
        </row>
        <row r="39">
          <cell r="C39" t="str">
            <v>COWL (HEAD COVER) RED</v>
          </cell>
          <cell r="D39" t="str">
            <v>ZF0004-17005-05</v>
          </cell>
          <cell r="E39" t="str">
            <v>AD80S Alloy 80CC</v>
          </cell>
          <cell r="F39">
            <v>1</v>
          </cell>
          <cell r="G39">
            <v>1000</v>
          </cell>
        </row>
        <row r="40">
          <cell r="C40" t="str">
            <v>SERVO 4T 20W40, SL JASO MA2</v>
          </cell>
          <cell r="D40" t="e">
            <v>#N/A</v>
          </cell>
          <cell r="E40" t="str">
            <v>Lubricants</v>
          </cell>
          <cell r="F40">
            <v>1</v>
          </cell>
          <cell r="G40">
            <v>377</v>
          </cell>
        </row>
        <row r="41">
          <cell r="C41" t="str">
            <v>CABLE COMP., FR. BRAKE</v>
          </cell>
          <cell r="D41" t="str">
            <v>ZF0019-12300-0060</v>
          </cell>
          <cell r="E41" t="str">
            <v>AD80S Deluxe 80CC</v>
          </cell>
          <cell r="F41">
            <v>1</v>
          </cell>
          <cell r="G41">
            <v>200</v>
          </cell>
        </row>
        <row r="42">
          <cell r="C42" t="str">
            <v>OIL SEAL (DAIL OIL SEAL)</v>
          </cell>
          <cell r="D42" t="e">
            <v>#N/A</v>
          </cell>
          <cell r="E42" t="str">
            <v>AD80S family</v>
          </cell>
          <cell r="F42">
            <v>1</v>
          </cell>
          <cell r="G42">
            <v>60</v>
          </cell>
        </row>
        <row r="43">
          <cell r="C43" t="str">
            <v>Air Cleaner Element</v>
          </cell>
          <cell r="D43" t="e">
            <v>#N/A</v>
          </cell>
          <cell r="E43" t="str">
            <v>Turbo</v>
          </cell>
          <cell r="F43">
            <v>1</v>
          </cell>
          <cell r="G43">
            <v>500</v>
          </cell>
        </row>
        <row r="44">
          <cell r="C44" t="str">
            <v>SERVO 4T 20W40, SL JASO MA2</v>
          </cell>
          <cell r="D44" t="e">
            <v>#N/A</v>
          </cell>
          <cell r="E44" t="str">
            <v>Lubricants</v>
          </cell>
          <cell r="F44">
            <v>1</v>
          </cell>
          <cell r="G44">
            <v>377</v>
          </cell>
        </row>
        <row r="45">
          <cell r="C45" t="str">
            <v>Front Fender(RED)*</v>
          </cell>
          <cell r="D45" t="e">
            <v>#N/A</v>
          </cell>
          <cell r="E45" t="str">
            <v>Turbo</v>
          </cell>
          <cell r="F45">
            <v>1</v>
          </cell>
          <cell r="G45">
            <v>1300</v>
          </cell>
        </row>
        <row r="46">
          <cell r="C46" t="str">
            <v>SERVO 4T 20W40, SL JASO MA2</v>
          </cell>
          <cell r="D46" t="e">
            <v>#N/A</v>
          </cell>
          <cell r="E46" t="str">
            <v>Lubricants</v>
          </cell>
          <cell r="F46">
            <v>3</v>
          </cell>
          <cell r="G46">
            <v>377</v>
          </cell>
        </row>
        <row r="47">
          <cell r="C47" t="str">
            <v>BULB TAILLIGHT/BRAKING LIGHT</v>
          </cell>
          <cell r="D47" t="str">
            <v>VHK027-88001</v>
          </cell>
          <cell r="E47" t="str">
            <v>BULLET-100CC</v>
          </cell>
          <cell r="F47">
            <v>1</v>
          </cell>
          <cell r="G47">
            <v>50</v>
          </cell>
        </row>
        <row r="48">
          <cell r="C48" t="str">
            <v>Rear Brake Shoe Set</v>
          </cell>
          <cell r="D48" t="str">
            <v>44203-168-0000</v>
          </cell>
          <cell r="E48" t="str">
            <v>Turbo</v>
          </cell>
          <cell r="F48">
            <v>1</v>
          </cell>
          <cell r="G48">
            <v>300</v>
          </cell>
        </row>
        <row r="49">
          <cell r="C49" t="str">
            <v>BULB TAILLIGHT/BRAKING LIGHT</v>
          </cell>
          <cell r="D49" t="str">
            <v>VHK027-88001</v>
          </cell>
          <cell r="E49" t="str">
            <v>BULLET-100CC</v>
          </cell>
          <cell r="F49">
            <v>2</v>
          </cell>
          <cell r="G49">
            <v>50</v>
          </cell>
        </row>
        <row r="50">
          <cell r="C50" t="str">
            <v>Fuel Cock Comp</v>
          </cell>
          <cell r="D50" t="e">
            <v>#N/A</v>
          </cell>
          <cell r="E50" t="str">
            <v>Turbo</v>
          </cell>
          <cell r="F50">
            <v>1</v>
          </cell>
          <cell r="G50">
            <v>250</v>
          </cell>
        </row>
        <row r="51">
          <cell r="C51" t="str">
            <v>Passenger Footrest Comp RH</v>
          </cell>
          <cell r="D51" t="str">
            <v>2353N42610+</v>
          </cell>
          <cell r="E51" t="str">
            <v>Turbo</v>
          </cell>
          <cell r="F51">
            <v>1</v>
          </cell>
          <cell r="G51">
            <v>1000</v>
          </cell>
        </row>
        <row r="52">
          <cell r="C52" t="str">
            <v>SERVO 4T 20W40, SL JASO MA2</v>
          </cell>
          <cell r="D52" t="e">
            <v>#N/A</v>
          </cell>
          <cell r="E52" t="str">
            <v>Lubricants</v>
          </cell>
          <cell r="F52">
            <v>1</v>
          </cell>
          <cell r="G52">
            <v>377</v>
          </cell>
        </row>
        <row r="53">
          <cell r="C53" t="str">
            <v>Rear Brake Shoe Set</v>
          </cell>
          <cell r="D53" t="str">
            <v>44203-168-0000</v>
          </cell>
          <cell r="E53" t="str">
            <v>Turbo</v>
          </cell>
          <cell r="F53">
            <v>1</v>
          </cell>
          <cell r="G53">
            <v>300</v>
          </cell>
        </row>
        <row r="54">
          <cell r="C54" t="str">
            <v>SHOE SET RR BRAKE</v>
          </cell>
          <cell r="D54" t="e">
            <v>#N/A</v>
          </cell>
          <cell r="E54" t="str">
            <v>AD80S Alloy 80CC</v>
          </cell>
          <cell r="F54">
            <v>2</v>
          </cell>
          <cell r="G54">
            <v>200</v>
          </cell>
        </row>
        <row r="55">
          <cell r="C55" t="str">
            <v>DUMPER RR WHEEL*</v>
          </cell>
          <cell r="D55" t="e">
            <v>#N/A</v>
          </cell>
          <cell r="E55" t="str">
            <v>F100-6A 100CC</v>
          </cell>
          <cell r="F55">
            <v>4</v>
          </cell>
          <cell r="G55">
            <v>50</v>
          </cell>
        </row>
        <row r="56">
          <cell r="C56" t="str">
            <v>Chain 08MC(428H-120)</v>
          </cell>
          <cell r="D56" t="e">
            <v>#N/A</v>
          </cell>
          <cell r="E56" t="str">
            <v>Turbo</v>
          </cell>
          <cell r="F56">
            <v>1</v>
          </cell>
          <cell r="G56">
            <v>500</v>
          </cell>
        </row>
        <row r="57">
          <cell r="C57" t="str">
            <v>Sprocket 42T RR</v>
          </cell>
          <cell r="D57" t="e">
            <v>#N/A</v>
          </cell>
          <cell r="E57" t="str">
            <v>Turbo</v>
          </cell>
          <cell r="F57">
            <v>1</v>
          </cell>
          <cell r="G57">
            <v>600</v>
          </cell>
        </row>
        <row r="58">
          <cell r="C58" t="str">
            <v>Output Sprocket</v>
          </cell>
          <cell r="D58" t="e">
            <v>#N/A</v>
          </cell>
          <cell r="E58" t="str">
            <v>Turbo</v>
          </cell>
          <cell r="F58">
            <v>1</v>
          </cell>
          <cell r="G58">
            <v>250</v>
          </cell>
        </row>
        <row r="59">
          <cell r="C59" t="str">
            <v>INDICATOR, GEAR-TURBO125</v>
          </cell>
          <cell r="D59" t="str">
            <v>157FMJE20-01125</v>
          </cell>
          <cell r="E59" t="str">
            <v>TURBO - 125CC</v>
          </cell>
          <cell r="F59">
            <v>1</v>
          </cell>
          <cell r="G59">
            <v>300</v>
          </cell>
        </row>
        <row r="60">
          <cell r="C60" t="str">
            <v>SERVO 4T 20W40, SL JASO MA2</v>
          </cell>
          <cell r="D60" t="e">
            <v>#N/A</v>
          </cell>
          <cell r="E60" t="str">
            <v>Lubricants</v>
          </cell>
          <cell r="F60">
            <v>1</v>
          </cell>
          <cell r="G60">
            <v>377</v>
          </cell>
        </row>
        <row r="61">
          <cell r="C61" t="str">
            <v>Spark Plug</v>
          </cell>
          <cell r="D61" t="e">
            <v>#N/A</v>
          </cell>
          <cell r="E61" t="str">
            <v>Royal +</v>
          </cell>
          <cell r="F61">
            <v>1</v>
          </cell>
          <cell r="G61">
            <v>250</v>
          </cell>
        </row>
        <row r="62">
          <cell r="C62" t="str">
            <v>Rider Footrest Comp RH</v>
          </cell>
          <cell r="D62" t="e">
            <v>#N/A</v>
          </cell>
          <cell r="E62" t="str">
            <v>Turbo</v>
          </cell>
          <cell r="F62">
            <v>2</v>
          </cell>
          <cell r="G62">
            <v>200</v>
          </cell>
        </row>
        <row r="63">
          <cell r="C63" t="str">
            <v>Throttle Cable</v>
          </cell>
          <cell r="D63" t="e">
            <v>#N/A</v>
          </cell>
          <cell r="E63" t="str">
            <v>Turbo</v>
          </cell>
          <cell r="F63">
            <v>1</v>
          </cell>
          <cell r="G63">
            <v>200</v>
          </cell>
        </row>
        <row r="64">
          <cell r="C64" t="str">
            <v>SERVO 4T 20W40, SL JASO MA2</v>
          </cell>
          <cell r="D64" t="e">
            <v>#N/A</v>
          </cell>
          <cell r="E64" t="str">
            <v>Lubricants</v>
          </cell>
          <cell r="F64">
            <v>1</v>
          </cell>
          <cell r="G64">
            <v>377</v>
          </cell>
        </row>
        <row r="65">
          <cell r="C65" t="str">
            <v>SERVO 4T 20W40, SL JASO MA2</v>
          </cell>
          <cell r="D65" t="e">
            <v>#N/A</v>
          </cell>
          <cell r="E65" t="str">
            <v>Lubricants</v>
          </cell>
          <cell r="F65">
            <v>1</v>
          </cell>
          <cell r="G65">
            <v>377</v>
          </cell>
        </row>
        <row r="66">
          <cell r="C66" t="str">
            <v>Throttle Cable</v>
          </cell>
          <cell r="D66" t="e">
            <v>#N/A</v>
          </cell>
          <cell r="E66" t="str">
            <v>Turbo</v>
          </cell>
          <cell r="F66">
            <v>1</v>
          </cell>
          <cell r="G66">
            <v>200</v>
          </cell>
        </row>
        <row r="67">
          <cell r="C67" t="str">
            <v>BULB TAILLIGHT/BRAKING LIGHT</v>
          </cell>
          <cell r="D67" t="str">
            <v>VHK027-88001</v>
          </cell>
          <cell r="E67" t="str">
            <v>BULLET-100CC</v>
          </cell>
          <cell r="F67">
            <v>1</v>
          </cell>
          <cell r="G67">
            <v>50</v>
          </cell>
        </row>
        <row r="68">
          <cell r="C68" t="str">
            <v>Fuel Cock Comp</v>
          </cell>
          <cell r="D68" t="e">
            <v>#N/A</v>
          </cell>
          <cell r="E68" t="str">
            <v>Turbo</v>
          </cell>
          <cell r="F68">
            <v>1</v>
          </cell>
          <cell r="G68">
            <v>250</v>
          </cell>
        </row>
        <row r="69">
          <cell r="C69" t="str">
            <v>Passenger Footrest Comp RH</v>
          </cell>
          <cell r="D69" t="str">
            <v>2353N42610+</v>
          </cell>
          <cell r="E69" t="str">
            <v>Turbo</v>
          </cell>
          <cell r="F69">
            <v>1</v>
          </cell>
          <cell r="G69">
            <v>1000</v>
          </cell>
        </row>
        <row r="70">
          <cell r="C70" t="str">
            <v>Front Fender(RED)*</v>
          </cell>
          <cell r="D70" t="e">
            <v>#N/A</v>
          </cell>
          <cell r="E70" t="str">
            <v>Turbo</v>
          </cell>
          <cell r="F70">
            <v>1</v>
          </cell>
          <cell r="G70">
            <v>1300</v>
          </cell>
        </row>
        <row r="71">
          <cell r="C71" t="str">
            <v>Rear Brake Shoe Set</v>
          </cell>
          <cell r="D71" t="str">
            <v>44203-168-0000</v>
          </cell>
          <cell r="E71" t="str">
            <v>Turbo</v>
          </cell>
          <cell r="F71">
            <v>1</v>
          </cell>
          <cell r="G71">
            <v>300</v>
          </cell>
        </row>
        <row r="72">
          <cell r="C72" t="str">
            <v>Battery</v>
          </cell>
          <cell r="D72" t="e">
            <v>#N/A</v>
          </cell>
          <cell r="E72" t="str">
            <v>Turbo</v>
          </cell>
          <cell r="F72">
            <v>1</v>
          </cell>
          <cell r="G72">
            <v>2200</v>
          </cell>
        </row>
        <row r="73">
          <cell r="C73" t="str">
            <v>Lens Tail Light Assy*</v>
          </cell>
          <cell r="D73" t="e">
            <v>#N/A</v>
          </cell>
          <cell r="E73" t="str">
            <v>Turbo</v>
          </cell>
          <cell r="F73">
            <v>1</v>
          </cell>
          <cell r="G73">
            <v>350</v>
          </cell>
        </row>
        <row r="74">
          <cell r="C74" t="str">
            <v>Handlebar Switch LH</v>
          </cell>
          <cell r="D74" t="e">
            <v>#N/A</v>
          </cell>
          <cell r="E74" t="str">
            <v>Turbo</v>
          </cell>
          <cell r="F74">
            <v>1</v>
          </cell>
          <cell r="G74">
            <v>1000</v>
          </cell>
        </row>
        <row r="75">
          <cell r="C75" t="str">
            <v>Handlebar Switch RH</v>
          </cell>
          <cell r="D75" t="e">
            <v>#N/A</v>
          </cell>
          <cell r="E75" t="str">
            <v>Turbo</v>
          </cell>
          <cell r="F75">
            <v>1</v>
          </cell>
          <cell r="G75">
            <v>600</v>
          </cell>
        </row>
        <row r="76">
          <cell r="C76" t="str">
            <v>BALL RACER</v>
          </cell>
          <cell r="D76" t="str">
            <v>310140100-02-SP</v>
          </cell>
          <cell r="E76" t="str">
            <v>AD80S family</v>
          </cell>
          <cell r="F76">
            <v>1</v>
          </cell>
          <cell r="G76">
            <v>250</v>
          </cell>
        </row>
        <row r="77">
          <cell r="C77" t="str">
            <v>SHOE COMP FR BRAKE</v>
          </cell>
          <cell r="D77" t="str">
            <v>ZDG001-28450</v>
          </cell>
          <cell r="E77" t="str">
            <v>AD80S family</v>
          </cell>
          <cell r="F77">
            <v>1</v>
          </cell>
          <cell r="G77">
            <v>200</v>
          </cell>
        </row>
        <row r="78">
          <cell r="C78" t="str">
            <v>DAMPER (RR Wheel)</v>
          </cell>
          <cell r="D78" t="e">
            <v>#N/A</v>
          </cell>
          <cell r="E78" t="str">
            <v>AD80S family</v>
          </cell>
          <cell r="F78">
            <v>4</v>
          </cell>
          <cell r="G78">
            <v>40</v>
          </cell>
        </row>
        <row r="79">
          <cell r="C79" t="str">
            <v>DAMPER (RR Wheel)</v>
          </cell>
          <cell r="D79" t="e">
            <v>#N/A</v>
          </cell>
          <cell r="E79" t="str">
            <v>AD80S family</v>
          </cell>
          <cell r="F79">
            <v>4</v>
          </cell>
          <cell r="G79">
            <v>40</v>
          </cell>
        </row>
        <row r="80">
          <cell r="C80" t="str">
            <v>BULB TAILLIGHT/BRAKING LIGHT</v>
          </cell>
          <cell r="D80" t="str">
            <v>VHK027-88001</v>
          </cell>
          <cell r="E80" t="str">
            <v>BULLET-100CC</v>
          </cell>
          <cell r="F80">
            <v>1</v>
          </cell>
          <cell r="G80">
            <v>50</v>
          </cell>
        </row>
        <row r="81">
          <cell r="C81" t="str">
            <v>SHOE COMP FR BRAKE</v>
          </cell>
          <cell r="D81" t="str">
            <v>ZDG001-28450</v>
          </cell>
          <cell r="E81" t="str">
            <v>AD80S family</v>
          </cell>
          <cell r="F81">
            <v>1</v>
          </cell>
          <cell r="G81">
            <v>200</v>
          </cell>
        </row>
        <row r="82">
          <cell r="C82" t="str">
            <v>PLUG SPARK</v>
          </cell>
          <cell r="D82" t="e">
            <v>#N/A</v>
          </cell>
          <cell r="E82" t="str">
            <v>AD80S Alloy 80CC</v>
          </cell>
          <cell r="F82">
            <v>1</v>
          </cell>
          <cell r="G82">
            <v>200</v>
          </cell>
        </row>
        <row r="83">
          <cell r="C83" t="str">
            <v>SERVO 4T 20W40, SL JASO MA2</v>
          </cell>
          <cell r="D83" t="e">
            <v>#N/A</v>
          </cell>
          <cell r="E83" t="str">
            <v>Lubricants</v>
          </cell>
          <cell r="F83">
            <v>1</v>
          </cell>
          <cell r="G83">
            <v>377</v>
          </cell>
        </row>
        <row r="84">
          <cell r="C84" t="str">
            <v>Rearview Mirror RH</v>
          </cell>
          <cell r="D84" t="e">
            <v>#N/A</v>
          </cell>
          <cell r="E84" t="str">
            <v>Royal +</v>
          </cell>
          <cell r="F84">
            <v>1</v>
          </cell>
          <cell r="G84">
            <v>200</v>
          </cell>
        </row>
        <row r="85">
          <cell r="C85" t="str">
            <v>Rearview Mirror LH</v>
          </cell>
          <cell r="D85" t="e">
            <v>#N/A</v>
          </cell>
          <cell r="E85" t="str">
            <v>Royal +</v>
          </cell>
          <cell r="F85">
            <v>1</v>
          </cell>
          <cell r="G85">
            <v>200</v>
          </cell>
        </row>
        <row r="86">
          <cell r="C86" t="str">
            <v>SERVO 4T 20W40, SL JASO MA2</v>
          </cell>
          <cell r="D86" t="e">
            <v>#N/A</v>
          </cell>
          <cell r="E86" t="str">
            <v>Lubricants</v>
          </cell>
          <cell r="F86">
            <v>2</v>
          </cell>
          <cell r="G86">
            <v>377</v>
          </cell>
        </row>
        <row r="87">
          <cell r="C87" t="str">
            <v>Rearview Mirror RH</v>
          </cell>
          <cell r="D87" t="e">
            <v>#N/A</v>
          </cell>
          <cell r="E87" t="str">
            <v>Royal +</v>
          </cell>
          <cell r="F87">
            <v>1</v>
          </cell>
          <cell r="G87">
            <v>200</v>
          </cell>
        </row>
        <row r="88">
          <cell r="C88" t="str">
            <v>Rearview Mirror LH</v>
          </cell>
          <cell r="D88" t="e">
            <v>#N/A</v>
          </cell>
          <cell r="E88" t="str">
            <v>Royal +</v>
          </cell>
          <cell r="F88">
            <v>1</v>
          </cell>
          <cell r="G88">
            <v>200</v>
          </cell>
        </row>
        <row r="89">
          <cell r="C89" t="str">
            <v>O-RING AC Genaretor</v>
          </cell>
          <cell r="D89" t="e">
            <v>#N/A</v>
          </cell>
          <cell r="E89" t="str">
            <v>AD80S family</v>
          </cell>
          <cell r="F89">
            <v>1</v>
          </cell>
          <cell r="G89">
            <v>25</v>
          </cell>
        </row>
        <row r="90">
          <cell r="C90" t="str">
            <v>OIL SEAL 30×42×4.5 (MEGNET)</v>
          </cell>
          <cell r="D90" t="e">
            <v>#N/A</v>
          </cell>
          <cell r="E90" t="str">
            <v>BULLET-100CC</v>
          </cell>
          <cell r="F90">
            <v>1</v>
          </cell>
          <cell r="G90">
            <v>60</v>
          </cell>
        </row>
        <row r="91">
          <cell r="C91" t="str">
            <v>OIL SEAL (DAIL OIL SEAL)</v>
          </cell>
          <cell r="D91" t="e">
            <v>#N/A</v>
          </cell>
          <cell r="E91" t="str">
            <v>AD80S family</v>
          </cell>
          <cell r="F91">
            <v>1</v>
          </cell>
          <cell r="G91">
            <v>60</v>
          </cell>
        </row>
        <row r="92">
          <cell r="C92" t="str">
            <v>OIL SEAL 30×42×4.5 (MEGNET)</v>
          </cell>
          <cell r="D92" t="e">
            <v>#N/A</v>
          </cell>
          <cell r="E92" t="str">
            <v>BULLET-100CC</v>
          </cell>
          <cell r="F92">
            <v>1</v>
          </cell>
          <cell r="G92">
            <v>60</v>
          </cell>
        </row>
        <row r="93">
          <cell r="C93" t="str">
            <v>Clutch Lever</v>
          </cell>
          <cell r="D93" t="e">
            <v>#N/A</v>
          </cell>
          <cell r="E93" t="str">
            <v>Turbo</v>
          </cell>
          <cell r="F93">
            <v>1</v>
          </cell>
          <cell r="G93">
            <v>100</v>
          </cell>
        </row>
        <row r="94">
          <cell r="C94" t="str">
            <v>SHOE COMP FR BRAKE</v>
          </cell>
          <cell r="D94" t="str">
            <v>ZDG001-28450</v>
          </cell>
          <cell r="E94" t="str">
            <v>AD80S family</v>
          </cell>
          <cell r="F94">
            <v>1</v>
          </cell>
          <cell r="G94">
            <v>200</v>
          </cell>
        </row>
        <row r="95">
          <cell r="C95" t="str">
            <v>CAP FUEL TANK</v>
          </cell>
          <cell r="D95" t="e">
            <v>#N/A</v>
          </cell>
          <cell r="E95" t="str">
            <v>AD80S family</v>
          </cell>
          <cell r="F95">
            <v>1</v>
          </cell>
          <cell r="G95">
            <v>400</v>
          </cell>
        </row>
        <row r="96">
          <cell r="C96" t="str">
            <v>SERVO 4T 20W40, SL JASO MA2</v>
          </cell>
          <cell r="D96" t="e">
            <v>#N/A</v>
          </cell>
          <cell r="E96" t="str">
            <v>Lubricants</v>
          </cell>
          <cell r="F96">
            <v>1</v>
          </cell>
          <cell r="G96">
            <v>377</v>
          </cell>
        </row>
        <row r="97">
          <cell r="C97" t="str">
            <v>SERVO 4T 20W40, SL JASO MA2</v>
          </cell>
          <cell r="D97" t="e">
            <v>#N/A</v>
          </cell>
          <cell r="E97" t="str">
            <v>Lubricants</v>
          </cell>
          <cell r="F97">
            <v>2</v>
          </cell>
          <cell r="G97">
            <v>377</v>
          </cell>
        </row>
        <row r="98">
          <cell r="C98" t="str">
            <v>CDI UNIT</v>
          </cell>
          <cell r="D98" t="e">
            <v>#N/A</v>
          </cell>
          <cell r="E98" t="str">
            <v>Galaxy</v>
          </cell>
          <cell r="F98">
            <v>1</v>
          </cell>
          <cell r="G98">
            <v>500</v>
          </cell>
        </row>
        <row r="99">
          <cell r="C99" t="str">
            <v>FR FENDER(RED)</v>
          </cell>
          <cell r="D99" t="e">
            <v>#N/A</v>
          </cell>
          <cell r="E99" t="str">
            <v>BULLET-100CC</v>
          </cell>
          <cell r="F99">
            <v>1</v>
          </cell>
          <cell r="G99">
            <v>1200</v>
          </cell>
        </row>
        <row r="100">
          <cell r="C100" t="str">
            <v>PAD SET FR BRAKE*</v>
          </cell>
          <cell r="D100" t="e">
            <v>#N/A</v>
          </cell>
          <cell r="E100" t="str">
            <v>BULLET-135CC</v>
          </cell>
          <cell r="F100">
            <v>1</v>
          </cell>
          <cell r="G100">
            <v>400</v>
          </cell>
        </row>
        <row r="101">
          <cell r="C101" t="str">
            <v>SERVO 4T 20W40, SL JASO MA2</v>
          </cell>
          <cell r="D101" t="e">
            <v>#N/A</v>
          </cell>
          <cell r="E101" t="str">
            <v>Lubricants</v>
          </cell>
          <cell r="F101">
            <v>1</v>
          </cell>
          <cell r="G101">
            <v>377</v>
          </cell>
        </row>
        <row r="102">
          <cell r="C102" t="str">
            <v>RUBBER STEP (Rubber foot step)</v>
          </cell>
          <cell r="D102" t="e">
            <v>#N/A</v>
          </cell>
          <cell r="E102" t="str">
            <v>BULLET-135CC</v>
          </cell>
          <cell r="F102">
            <v>2</v>
          </cell>
          <cell r="G102">
            <v>150</v>
          </cell>
        </row>
        <row r="103">
          <cell r="C103" t="str">
            <v>Steering Stem Bearing Set</v>
          </cell>
          <cell r="D103" t="str">
            <v>2353N51950</v>
          </cell>
          <cell r="E103" t="str">
            <v>Royal ES</v>
          </cell>
          <cell r="F103">
            <v>1</v>
          </cell>
          <cell r="G103">
            <v>800</v>
          </cell>
        </row>
        <row r="104">
          <cell r="C104" t="str">
            <v>SERVO 4T 20W40, SL JASO MA2</v>
          </cell>
          <cell r="D104" t="e">
            <v>#N/A</v>
          </cell>
          <cell r="E104" t="str">
            <v>Lubricants</v>
          </cell>
          <cell r="F104">
            <v>2</v>
          </cell>
          <cell r="G104">
            <v>377</v>
          </cell>
        </row>
        <row r="105">
          <cell r="C105" t="str">
            <v>Front Shock Absorber RH</v>
          </cell>
          <cell r="D105" t="e">
            <v>#N/A</v>
          </cell>
          <cell r="E105" t="str">
            <v>Turbo</v>
          </cell>
          <cell r="F105">
            <v>1</v>
          </cell>
          <cell r="G105">
            <v>2500</v>
          </cell>
        </row>
        <row r="106">
          <cell r="C106" t="str">
            <v>Front Shock Absorber LH</v>
          </cell>
          <cell r="D106" t="e">
            <v>#N/A</v>
          </cell>
          <cell r="E106" t="str">
            <v>Turbo</v>
          </cell>
          <cell r="F106">
            <v>1</v>
          </cell>
          <cell r="G106">
            <v>2500</v>
          </cell>
        </row>
        <row r="107">
          <cell r="C107" t="str">
            <v>INDICATOR, GEAR-TURBO125</v>
          </cell>
          <cell r="D107" t="str">
            <v>157FMJE20-01125</v>
          </cell>
          <cell r="E107" t="str">
            <v>TURBO - 125CC</v>
          </cell>
          <cell r="F107">
            <v>1</v>
          </cell>
          <cell r="G107">
            <v>300</v>
          </cell>
        </row>
        <row r="108">
          <cell r="C108" t="str">
            <v>SERVO 4T 20W40, SL JASO MA2</v>
          </cell>
          <cell r="D108" t="e">
            <v>#N/A</v>
          </cell>
          <cell r="E108" t="str">
            <v>Lubricants</v>
          </cell>
          <cell r="F108">
            <v>2</v>
          </cell>
          <cell r="G108">
            <v>377</v>
          </cell>
        </row>
        <row r="109">
          <cell r="C109" t="str">
            <v>STEP R With Bar</v>
          </cell>
          <cell r="D109" t="e">
            <v>#N/A</v>
          </cell>
          <cell r="E109" t="str">
            <v>BULLET-100CC</v>
          </cell>
          <cell r="F109">
            <v>1</v>
          </cell>
          <cell r="G109">
            <v>200</v>
          </cell>
        </row>
        <row r="110">
          <cell r="C110" t="str">
            <v>Rear Brake Shoe Set</v>
          </cell>
          <cell r="D110" t="e">
            <v>#N/A</v>
          </cell>
          <cell r="E110" t="str">
            <v>Royal +</v>
          </cell>
          <cell r="F110">
            <v>1</v>
          </cell>
          <cell r="G110">
            <v>250</v>
          </cell>
        </row>
        <row r="111">
          <cell r="C111" t="str">
            <v>Fuel Cock Comp</v>
          </cell>
          <cell r="D111" t="e">
            <v>#N/A</v>
          </cell>
          <cell r="E111" t="str">
            <v>Royal +</v>
          </cell>
          <cell r="F111">
            <v>1</v>
          </cell>
          <cell r="G111">
            <v>500</v>
          </cell>
        </row>
        <row r="112">
          <cell r="C112" t="str">
            <v>SERVO 4T 20W40, SL JASO MA2</v>
          </cell>
          <cell r="D112" t="e">
            <v>#N/A</v>
          </cell>
          <cell r="E112" t="str">
            <v>Lubricants</v>
          </cell>
          <cell r="F112">
            <v>3</v>
          </cell>
          <cell r="G112">
            <v>377</v>
          </cell>
        </row>
        <row r="113">
          <cell r="C113" t="str">
            <v>PAD SET FR BRAKE*</v>
          </cell>
          <cell r="D113" t="e">
            <v>#N/A</v>
          </cell>
          <cell r="E113" t="str">
            <v>BULLET-135CC</v>
          </cell>
          <cell r="F113">
            <v>1</v>
          </cell>
          <cell r="G113">
            <v>400</v>
          </cell>
        </row>
        <row r="114">
          <cell r="C114" t="str">
            <v>CAMSHAFT COMP With BEARING</v>
          </cell>
          <cell r="D114" t="str">
            <v>EG001-50201</v>
          </cell>
          <cell r="E114" t="str">
            <v>BULLET-100CC</v>
          </cell>
          <cell r="F114">
            <v>1</v>
          </cell>
          <cell r="G114">
            <v>800</v>
          </cell>
        </row>
        <row r="115">
          <cell r="C115" t="str">
            <v>SERVO 4T 20W40, SL JASO MA2</v>
          </cell>
          <cell r="D115" t="e">
            <v>#N/A</v>
          </cell>
          <cell r="E115" t="str">
            <v>Lubricants</v>
          </cell>
          <cell r="F115">
            <v>1</v>
          </cell>
          <cell r="G115">
            <v>377</v>
          </cell>
        </row>
        <row r="116">
          <cell r="C116" t="str">
            <v>BULB TAILLIGHT/BRAKING LIGHT</v>
          </cell>
          <cell r="D116" t="str">
            <v>VHK027-88001</v>
          </cell>
          <cell r="E116" t="str">
            <v>BULLET-100CC</v>
          </cell>
          <cell r="F116">
            <v>1</v>
          </cell>
          <cell r="G116">
            <v>50</v>
          </cell>
        </row>
        <row r="117">
          <cell r="C117" t="str">
            <v>Air Cleaner Element</v>
          </cell>
          <cell r="D117" t="e">
            <v>#N/A</v>
          </cell>
          <cell r="E117" t="str">
            <v>Turbo</v>
          </cell>
          <cell r="F117">
            <v>1</v>
          </cell>
          <cell r="G117">
            <v>500</v>
          </cell>
        </row>
        <row r="118">
          <cell r="C118" t="str">
            <v>SERVO 4T 20W40, SL JASO MA2</v>
          </cell>
          <cell r="D118" t="e">
            <v>#N/A</v>
          </cell>
          <cell r="E118" t="str">
            <v>Lubricants</v>
          </cell>
          <cell r="F118">
            <v>1</v>
          </cell>
          <cell r="G118">
            <v>377</v>
          </cell>
        </row>
        <row r="119">
          <cell r="C119" t="str">
            <v>SHOE COMP FR BRAKE</v>
          </cell>
          <cell r="D119" t="str">
            <v>ZDG001-28450</v>
          </cell>
          <cell r="E119" t="str">
            <v>AD80S family</v>
          </cell>
          <cell r="F119">
            <v>1</v>
          </cell>
          <cell r="G119">
            <v>200</v>
          </cell>
        </row>
        <row r="120">
          <cell r="C120" t="str">
            <v>CDI UNIT</v>
          </cell>
          <cell r="D120" t="e">
            <v>#N/A</v>
          </cell>
          <cell r="E120" t="str">
            <v>Galaxy</v>
          </cell>
          <cell r="F120">
            <v>1</v>
          </cell>
          <cell r="G120">
            <v>500</v>
          </cell>
        </row>
        <row r="121">
          <cell r="C121" t="str">
            <v>CABLE COMP FR BRAKE</v>
          </cell>
          <cell r="D121" t="e">
            <v>#N/A</v>
          </cell>
          <cell r="E121" t="str">
            <v>AD80S family</v>
          </cell>
          <cell r="F121">
            <v>1</v>
          </cell>
          <cell r="G121">
            <v>200</v>
          </cell>
        </row>
        <row r="122">
          <cell r="C122" t="str">
            <v>CLEANER COMP. AIR</v>
          </cell>
          <cell r="D122" t="e">
            <v>#N/A</v>
          </cell>
          <cell r="E122" t="str">
            <v>AD80S family</v>
          </cell>
          <cell r="F122">
            <v>1</v>
          </cell>
          <cell r="G122">
            <v>70</v>
          </cell>
        </row>
        <row r="123">
          <cell r="C123" t="str">
            <v>Headlight</v>
          </cell>
          <cell r="D123" t="str">
            <v>36100-172-0000</v>
          </cell>
          <cell r="E123" t="str">
            <v>KnightRider - 150CC</v>
          </cell>
          <cell r="F123">
            <v>1</v>
          </cell>
          <cell r="G123">
            <v>1500</v>
          </cell>
        </row>
        <row r="124">
          <cell r="C124" t="str">
            <v>Front Mudguard</v>
          </cell>
          <cell r="D124" t="e">
            <v>#N/A</v>
          </cell>
          <cell r="E124" t="str">
            <v>KnightRider - 150CC</v>
          </cell>
          <cell r="F124">
            <v>1</v>
          </cell>
          <cell r="G124">
            <v>1300</v>
          </cell>
        </row>
        <row r="125">
          <cell r="C125" t="str">
            <v>Bottom Cover. Headlight Cover</v>
          </cell>
          <cell r="D125" t="str">
            <v>83214-172-0000***</v>
          </cell>
          <cell r="E125" t="str">
            <v>KnightRider - 150CC</v>
          </cell>
          <cell r="F125">
            <v>1</v>
          </cell>
          <cell r="G125">
            <v>1250</v>
          </cell>
        </row>
        <row r="126">
          <cell r="C126" t="str">
            <v>Front Right Signal Light</v>
          </cell>
          <cell r="D126" t="e">
            <v>#N/A</v>
          </cell>
          <cell r="E126" t="str">
            <v>KnightRider - 150CC</v>
          </cell>
          <cell r="F126">
            <v>4</v>
          </cell>
          <cell r="G126">
            <v>250</v>
          </cell>
        </row>
        <row r="127">
          <cell r="C127" t="str">
            <v>Right Plate. Headlight Cover</v>
          </cell>
          <cell r="D127" t="e">
            <v>#N/A</v>
          </cell>
          <cell r="E127" t="str">
            <v>KnightRider - 150CC</v>
          </cell>
          <cell r="F127">
            <v>1</v>
          </cell>
          <cell r="G127">
            <v>500</v>
          </cell>
        </row>
        <row r="128">
          <cell r="C128" t="str">
            <v>SERVO 4T 20W40, SL JASO MA2</v>
          </cell>
          <cell r="D128" t="e">
            <v>#N/A</v>
          </cell>
          <cell r="E128" t="str">
            <v>Lubricants</v>
          </cell>
          <cell r="F128">
            <v>1</v>
          </cell>
          <cell r="G128">
            <v>377</v>
          </cell>
        </row>
        <row r="129">
          <cell r="C129" t="str">
            <v>Rear Brake Shoe Set</v>
          </cell>
          <cell r="D129" t="e">
            <v>#N/A</v>
          </cell>
          <cell r="E129" t="str">
            <v>Royal +</v>
          </cell>
          <cell r="F129">
            <v>1</v>
          </cell>
          <cell r="G129">
            <v>250</v>
          </cell>
        </row>
        <row r="130">
          <cell r="C130" t="str">
            <v>BULB TAILLIGHT/BRAKING LIGHT</v>
          </cell>
          <cell r="D130" t="str">
            <v>VHK027-88001</v>
          </cell>
          <cell r="E130" t="str">
            <v>BULLET-100CC</v>
          </cell>
          <cell r="F130">
            <v>1</v>
          </cell>
          <cell r="G130">
            <v>50</v>
          </cell>
        </row>
        <row r="131">
          <cell r="C131" t="str">
            <v>PLUG SPARK</v>
          </cell>
          <cell r="D131" t="e">
            <v>#N/A</v>
          </cell>
          <cell r="E131" t="str">
            <v>AD80S Alloy 80CC</v>
          </cell>
          <cell r="F131">
            <v>1</v>
          </cell>
          <cell r="G131">
            <v>200</v>
          </cell>
        </row>
        <row r="132">
          <cell r="C132" t="str">
            <v>Clutch Cable</v>
          </cell>
          <cell r="D132" t="e">
            <v>#N/A</v>
          </cell>
          <cell r="E132" t="str">
            <v>F100-6A 100CC</v>
          </cell>
          <cell r="F132">
            <v>1</v>
          </cell>
          <cell r="G132">
            <v>200</v>
          </cell>
        </row>
        <row r="133">
          <cell r="C133" t="str">
            <v>DISK  FRICTION</v>
          </cell>
          <cell r="D133" t="str">
            <v>EF001-56201</v>
          </cell>
          <cell r="E133" t="str">
            <v>AD80S family</v>
          </cell>
          <cell r="F133">
            <v>2</v>
          </cell>
          <cell r="G133">
            <v>100</v>
          </cell>
        </row>
        <row r="134">
          <cell r="C134" t="str">
            <v>Headlight Assy</v>
          </cell>
          <cell r="D134" t="e">
            <v>#N/A</v>
          </cell>
          <cell r="E134" t="str">
            <v>Royal +</v>
          </cell>
          <cell r="F134">
            <v>1</v>
          </cell>
          <cell r="G134">
            <v>1800</v>
          </cell>
        </row>
        <row r="135">
          <cell r="C135" t="str">
            <v>Front Fairing(Red)</v>
          </cell>
          <cell r="D135" t="e">
            <v>#N/A</v>
          </cell>
          <cell r="E135" t="str">
            <v>Royal +</v>
          </cell>
          <cell r="F135">
            <v>1</v>
          </cell>
          <cell r="G135">
            <v>1200</v>
          </cell>
        </row>
        <row r="136">
          <cell r="C136" t="str">
            <v>CLEANER COMP. AIR</v>
          </cell>
          <cell r="D136" t="e">
            <v>#N/A</v>
          </cell>
          <cell r="E136" t="str">
            <v>AD80S family</v>
          </cell>
          <cell r="F136">
            <v>1</v>
          </cell>
          <cell r="G136">
            <v>70</v>
          </cell>
        </row>
        <row r="137">
          <cell r="C137" t="str">
            <v>LEVER FR BRAKE</v>
          </cell>
          <cell r="D137" t="str">
            <v>ZH0004-19119</v>
          </cell>
          <cell r="E137" t="str">
            <v>BULLET-100CC</v>
          </cell>
          <cell r="F137">
            <v>1</v>
          </cell>
          <cell r="G137">
            <v>200</v>
          </cell>
        </row>
        <row r="138">
          <cell r="C138" t="str">
            <v>Spark Plug</v>
          </cell>
          <cell r="D138" t="e">
            <v>#N/A</v>
          </cell>
          <cell r="E138" t="str">
            <v>Royal +</v>
          </cell>
          <cell r="F138">
            <v>1</v>
          </cell>
          <cell r="G138">
            <v>250</v>
          </cell>
        </row>
        <row r="139">
          <cell r="C139" t="str">
            <v>SERVO 4T 20W40, SL JASO MA2</v>
          </cell>
          <cell r="D139" t="e">
            <v>#N/A</v>
          </cell>
          <cell r="E139" t="str">
            <v>Lubricants</v>
          </cell>
          <cell r="F139">
            <v>1</v>
          </cell>
          <cell r="G139">
            <v>377</v>
          </cell>
        </row>
        <row r="140">
          <cell r="C140" t="str">
            <v>CHAIN DRIVE</v>
          </cell>
          <cell r="D140" t="e">
            <v>#N/A</v>
          </cell>
          <cell r="E140" t="str">
            <v>AD80S family</v>
          </cell>
          <cell r="F140">
            <v>1</v>
          </cell>
          <cell r="G140">
            <v>400</v>
          </cell>
        </row>
        <row r="141">
          <cell r="C141" t="str">
            <v>SPROCKER DRIVE</v>
          </cell>
          <cell r="D141" t="e">
            <v>#N/A</v>
          </cell>
          <cell r="E141" t="str">
            <v>AD80S Alloy 80CC</v>
          </cell>
          <cell r="F141">
            <v>1</v>
          </cell>
          <cell r="G141">
            <v>200</v>
          </cell>
        </row>
        <row r="142">
          <cell r="C142" t="str">
            <v>SPROCKER FINAL DRIVER</v>
          </cell>
          <cell r="D142" t="e">
            <v>#N/A</v>
          </cell>
          <cell r="E142" t="str">
            <v>AD80S Alloy 80CC</v>
          </cell>
          <cell r="F142">
            <v>1</v>
          </cell>
          <cell r="G142">
            <v>400</v>
          </cell>
        </row>
        <row r="143">
          <cell r="C143" t="str">
            <v>BULB TAILLIGHT/BRAKING LIGHT</v>
          </cell>
          <cell r="D143" t="str">
            <v>VHK027-88001</v>
          </cell>
          <cell r="E143" t="str">
            <v>BULLET-100CC</v>
          </cell>
          <cell r="F143">
            <v>1</v>
          </cell>
          <cell r="G143">
            <v>50</v>
          </cell>
        </row>
        <row r="144">
          <cell r="C144" t="str">
            <v>CLEANER COMP. AIR</v>
          </cell>
          <cell r="D144" t="e">
            <v>#N/A</v>
          </cell>
          <cell r="E144" t="str">
            <v>AD80S family</v>
          </cell>
          <cell r="F144">
            <v>1</v>
          </cell>
          <cell r="G144">
            <v>70</v>
          </cell>
        </row>
        <row r="145">
          <cell r="C145" t="str">
            <v>CABLE ,SPEEDOMETER</v>
          </cell>
          <cell r="D145">
            <v>210130500</v>
          </cell>
          <cell r="E145" t="str">
            <v>AD80S family</v>
          </cell>
          <cell r="F145">
            <v>1</v>
          </cell>
          <cell r="G145">
            <v>200</v>
          </cell>
        </row>
        <row r="146">
          <cell r="C146" t="str">
            <v>SERVO 4T 20W40, SL JASO MA2</v>
          </cell>
          <cell r="D146" t="e">
            <v>#N/A</v>
          </cell>
          <cell r="E146" t="str">
            <v>Lubricants</v>
          </cell>
          <cell r="F146">
            <v>2</v>
          </cell>
          <cell r="G146">
            <v>377</v>
          </cell>
        </row>
        <row r="147">
          <cell r="C147" t="str">
            <v>Clutch Cable</v>
          </cell>
          <cell r="D147" t="e">
            <v>#N/A</v>
          </cell>
          <cell r="E147" t="str">
            <v>F100-6A 100CC</v>
          </cell>
          <cell r="F147">
            <v>1</v>
          </cell>
          <cell r="G147">
            <v>200</v>
          </cell>
        </row>
        <row r="148">
          <cell r="C148" t="str">
            <v>SERVO 4T 20W40, SL JASO MA2</v>
          </cell>
          <cell r="D148" t="e">
            <v>#N/A</v>
          </cell>
          <cell r="E148" t="str">
            <v>Lubricants</v>
          </cell>
          <cell r="F148">
            <v>2</v>
          </cell>
          <cell r="G148">
            <v>377</v>
          </cell>
        </row>
        <row r="149">
          <cell r="C149" t="str">
            <v>DISK  FRICTION</v>
          </cell>
          <cell r="D149" t="str">
            <v>EF001-56201</v>
          </cell>
          <cell r="E149" t="str">
            <v>AD80S family</v>
          </cell>
          <cell r="F149">
            <v>2</v>
          </cell>
          <cell r="G149">
            <v>100</v>
          </cell>
        </row>
        <row r="150">
          <cell r="C150" t="str">
            <v>LOWER PLATE CLUTCH</v>
          </cell>
          <cell r="D150" t="e">
            <v>#N/A</v>
          </cell>
          <cell r="E150" t="str">
            <v>AD80S family</v>
          </cell>
          <cell r="F150">
            <v>1</v>
          </cell>
          <cell r="G150">
            <v>100</v>
          </cell>
        </row>
        <row r="151">
          <cell r="C151" t="str">
            <v>Switch Right Handle Bar(MIRROR HOLDER)</v>
          </cell>
          <cell r="D151" t="e">
            <v>#N/A</v>
          </cell>
          <cell r="E151" t="str">
            <v>F100-6A 100CC</v>
          </cell>
          <cell r="F151">
            <v>1</v>
          </cell>
          <cell r="G151">
            <v>150</v>
          </cell>
        </row>
        <row r="152">
          <cell r="C152" t="str">
            <v>Lever Left Handle Bar</v>
          </cell>
          <cell r="D152" t="e">
            <v>#N/A</v>
          </cell>
          <cell r="E152" t="str">
            <v>F100-6A 100CC</v>
          </cell>
          <cell r="F152">
            <v>1</v>
          </cell>
          <cell r="G152">
            <v>100</v>
          </cell>
        </row>
        <row r="153">
          <cell r="C153" t="str">
            <v>SERVO 4T 20W40, SL JASO MA2</v>
          </cell>
          <cell r="D153" t="e">
            <v>#N/A</v>
          </cell>
          <cell r="E153" t="str">
            <v>Lubricants</v>
          </cell>
          <cell r="F153">
            <v>1</v>
          </cell>
          <cell r="G153">
            <v>377</v>
          </cell>
        </row>
        <row r="154">
          <cell r="C154" t="str">
            <v>SERVO 4T 20W40, SL JASO MA2</v>
          </cell>
          <cell r="D154" t="e">
            <v>#N/A</v>
          </cell>
          <cell r="E154" t="str">
            <v>Lubricants</v>
          </cell>
          <cell r="F154">
            <v>2</v>
          </cell>
          <cell r="G154">
            <v>377</v>
          </cell>
        </row>
        <row r="155">
          <cell r="C155" t="str">
            <v>DISK  FRICTION</v>
          </cell>
          <cell r="D155" t="str">
            <v>EF001-56201</v>
          </cell>
          <cell r="E155" t="str">
            <v>AD80S family</v>
          </cell>
          <cell r="F155">
            <v>3</v>
          </cell>
          <cell r="G155">
            <v>100</v>
          </cell>
        </row>
        <row r="156">
          <cell r="C156" t="str">
            <v>BULB TAILLIGHT/BRAKING LIGHT</v>
          </cell>
          <cell r="D156" t="str">
            <v>VHK027-88001</v>
          </cell>
          <cell r="E156" t="str">
            <v>BULLET-100CC</v>
          </cell>
          <cell r="F156">
            <v>1</v>
          </cell>
          <cell r="G156">
            <v>50</v>
          </cell>
        </row>
        <row r="157">
          <cell r="C157" t="str">
            <v>Chain 08MC(428H-120)</v>
          </cell>
          <cell r="D157" t="e">
            <v>#N/A</v>
          </cell>
          <cell r="E157" t="str">
            <v>Turbo</v>
          </cell>
          <cell r="F157">
            <v>1</v>
          </cell>
          <cell r="G157">
            <v>500</v>
          </cell>
        </row>
        <row r="158">
          <cell r="C158" t="str">
            <v>Sprocket 42T RR</v>
          </cell>
          <cell r="D158" t="e">
            <v>#N/A</v>
          </cell>
          <cell r="E158" t="str">
            <v>Turbo</v>
          </cell>
          <cell r="F158">
            <v>1</v>
          </cell>
          <cell r="G158">
            <v>600</v>
          </cell>
        </row>
        <row r="159">
          <cell r="C159" t="str">
            <v>Output Sprocket</v>
          </cell>
          <cell r="D159" t="e">
            <v>#N/A</v>
          </cell>
          <cell r="E159" t="str">
            <v>Turbo</v>
          </cell>
          <cell r="F159">
            <v>1</v>
          </cell>
          <cell r="G159">
            <v>250</v>
          </cell>
        </row>
        <row r="160">
          <cell r="C160" t="str">
            <v>MIRROR ASSY L/R BACK</v>
          </cell>
          <cell r="D160" t="str">
            <v>ZFB001-100001</v>
          </cell>
          <cell r="E160" t="str">
            <v>AD80S family</v>
          </cell>
          <cell r="F160">
            <v>1</v>
          </cell>
          <cell r="G160">
            <v>200</v>
          </cell>
        </row>
        <row r="161">
          <cell r="C161" t="str">
            <v>Spark Plug</v>
          </cell>
          <cell r="D161" t="e">
            <v>#N/A</v>
          </cell>
          <cell r="E161" t="str">
            <v>Royal +</v>
          </cell>
          <cell r="F161">
            <v>1</v>
          </cell>
          <cell r="G161">
            <v>250</v>
          </cell>
        </row>
        <row r="162">
          <cell r="C162" t="str">
            <v>CLEANER COMP. AIR</v>
          </cell>
          <cell r="D162" t="e">
            <v>#N/A</v>
          </cell>
          <cell r="E162" t="str">
            <v>AD80S family</v>
          </cell>
          <cell r="F162">
            <v>1</v>
          </cell>
          <cell r="G162">
            <v>70</v>
          </cell>
        </row>
        <row r="163">
          <cell r="C163" t="str">
            <v>LENS, HEADLIGHT</v>
          </cell>
          <cell r="D163" t="str">
            <v>ZH0004-88100</v>
          </cell>
          <cell r="E163" t="str">
            <v>BULLET-100CC</v>
          </cell>
          <cell r="F163">
            <v>1</v>
          </cell>
          <cell r="G163">
            <v>600</v>
          </cell>
        </row>
        <row r="164">
          <cell r="C164" t="str">
            <v>BULB HEADLIGHT(6V25W/25W)</v>
          </cell>
          <cell r="D164" t="e">
            <v>#N/A</v>
          </cell>
          <cell r="E164" t="str">
            <v>AD80S family</v>
          </cell>
          <cell r="F164">
            <v>1</v>
          </cell>
          <cell r="G164">
            <v>120</v>
          </cell>
        </row>
        <row r="165">
          <cell r="C165" t="str">
            <v>Choke Cable</v>
          </cell>
          <cell r="D165" t="str">
            <v>QJX46350+</v>
          </cell>
          <cell r="E165" t="str">
            <v>Turbo</v>
          </cell>
          <cell r="F165">
            <v>1</v>
          </cell>
          <cell r="G165">
            <v>200</v>
          </cell>
        </row>
        <row r="166">
          <cell r="C166" t="str">
            <v>Chain 08MC(428H-120)</v>
          </cell>
          <cell r="D166" t="e">
            <v>#N/A</v>
          </cell>
          <cell r="E166" t="str">
            <v>Turbo</v>
          </cell>
          <cell r="F166">
            <v>1</v>
          </cell>
          <cell r="G166">
            <v>500</v>
          </cell>
        </row>
        <row r="167">
          <cell r="C167" t="str">
            <v>Sprocket 42T RR</v>
          </cell>
          <cell r="D167" t="e">
            <v>#N/A</v>
          </cell>
          <cell r="E167" t="str">
            <v>Turbo</v>
          </cell>
          <cell r="F167">
            <v>1</v>
          </cell>
          <cell r="G167">
            <v>600</v>
          </cell>
        </row>
        <row r="168">
          <cell r="C168" t="str">
            <v>Output Sprocket</v>
          </cell>
          <cell r="D168" t="e">
            <v>#N/A</v>
          </cell>
          <cell r="E168" t="str">
            <v>Turbo</v>
          </cell>
          <cell r="F168">
            <v>1</v>
          </cell>
          <cell r="G168">
            <v>250</v>
          </cell>
        </row>
        <row r="169">
          <cell r="C169" t="str">
            <v>SERVO 4T 20W40, SL JASO MA2</v>
          </cell>
          <cell r="D169" t="e">
            <v>#N/A</v>
          </cell>
          <cell r="E169" t="str">
            <v>Lubricants</v>
          </cell>
          <cell r="F169">
            <v>1</v>
          </cell>
          <cell r="G169">
            <v>377</v>
          </cell>
        </row>
        <row r="170">
          <cell r="C170" t="str">
            <v>Rear Brake Shoe Set</v>
          </cell>
          <cell r="D170" t="e">
            <v>#N/A</v>
          </cell>
          <cell r="E170" t="str">
            <v>Royal +</v>
          </cell>
          <cell r="F170">
            <v>1</v>
          </cell>
          <cell r="G170">
            <v>250</v>
          </cell>
        </row>
        <row r="171">
          <cell r="C171" t="str">
            <v>SERVO 4T 20W40, SL JASO MA2</v>
          </cell>
          <cell r="D171" t="e">
            <v>#N/A</v>
          </cell>
          <cell r="E171" t="str">
            <v>Lubricants</v>
          </cell>
          <cell r="F171">
            <v>2</v>
          </cell>
          <cell r="G171">
            <v>377</v>
          </cell>
        </row>
        <row r="172">
          <cell r="C172" t="str">
            <v>PAD SET FR BRAKE*</v>
          </cell>
          <cell r="D172" t="e">
            <v>#N/A</v>
          </cell>
          <cell r="E172" t="str">
            <v>BULLET-135CC</v>
          </cell>
          <cell r="F172">
            <v>1</v>
          </cell>
          <cell r="G172">
            <v>400</v>
          </cell>
        </row>
        <row r="173">
          <cell r="C173" t="str">
            <v>Throttle Cable</v>
          </cell>
          <cell r="D173" t="e">
            <v>#N/A</v>
          </cell>
          <cell r="E173" t="str">
            <v>Turbo</v>
          </cell>
          <cell r="F173">
            <v>1</v>
          </cell>
          <cell r="G173">
            <v>200</v>
          </cell>
        </row>
        <row r="174">
          <cell r="C174" t="str">
            <v>Right Rear Brkt Comp.</v>
          </cell>
          <cell r="D174" t="e">
            <v>#N/A</v>
          </cell>
          <cell r="E174" t="str">
            <v>KnightRider - 150CC</v>
          </cell>
          <cell r="F174">
            <v>1</v>
          </cell>
          <cell r="G174">
            <v>1200</v>
          </cell>
        </row>
        <row r="175">
          <cell r="C175" t="str">
            <v>SERVO 4T 20W40, SL JASO MA2</v>
          </cell>
          <cell r="D175" t="e">
            <v>#N/A</v>
          </cell>
          <cell r="E175" t="str">
            <v>Lubricants</v>
          </cell>
          <cell r="F175">
            <v>2</v>
          </cell>
          <cell r="G175">
            <v>377</v>
          </cell>
        </row>
        <row r="176">
          <cell r="C176" t="str">
            <v>SERVO 4T 20W40, SL JASO MA2</v>
          </cell>
          <cell r="D176" t="e">
            <v>#N/A</v>
          </cell>
          <cell r="E176" t="str">
            <v>Lubricants</v>
          </cell>
          <cell r="F176">
            <v>2</v>
          </cell>
          <cell r="G176">
            <v>377</v>
          </cell>
        </row>
        <row r="177">
          <cell r="C177" t="str">
            <v>PAD SET FR BRAKE*</v>
          </cell>
          <cell r="D177" t="e">
            <v>#N/A</v>
          </cell>
          <cell r="E177" t="str">
            <v>BULLET-135CC</v>
          </cell>
          <cell r="F177">
            <v>1</v>
          </cell>
          <cell r="G177">
            <v>400</v>
          </cell>
        </row>
        <row r="178">
          <cell r="C178" t="str">
            <v>O-RING AC Genaretor</v>
          </cell>
          <cell r="D178" t="e">
            <v>#N/A</v>
          </cell>
          <cell r="E178" t="str">
            <v>AD80S family</v>
          </cell>
          <cell r="F178">
            <v>1</v>
          </cell>
          <cell r="G178">
            <v>25</v>
          </cell>
        </row>
        <row r="179">
          <cell r="C179" t="str">
            <v>OIL SEAL 30×42×4.5 (MEGNET)</v>
          </cell>
          <cell r="D179" t="e">
            <v>#N/A</v>
          </cell>
          <cell r="E179" t="str">
            <v>BULLET-100CC</v>
          </cell>
          <cell r="F179">
            <v>1</v>
          </cell>
          <cell r="G179">
            <v>60</v>
          </cell>
        </row>
        <row r="180">
          <cell r="C180" t="str">
            <v>OIL SEAL (DAIL OIL SEAL)</v>
          </cell>
          <cell r="D180" t="e">
            <v>#N/A</v>
          </cell>
          <cell r="E180" t="str">
            <v>AD80S family</v>
          </cell>
          <cell r="F180">
            <v>1</v>
          </cell>
          <cell r="G180">
            <v>60</v>
          </cell>
        </row>
        <row r="181">
          <cell r="C181" t="str">
            <v>PLUG SPARK</v>
          </cell>
          <cell r="D181" t="e">
            <v>#N/A</v>
          </cell>
          <cell r="E181" t="str">
            <v>AD80S Alloy 80CC</v>
          </cell>
          <cell r="F181">
            <v>1</v>
          </cell>
          <cell r="G181">
            <v>200</v>
          </cell>
        </row>
        <row r="182">
          <cell r="C182" t="str">
            <v>SERVO 4T 20W40, SL JASO MA2</v>
          </cell>
          <cell r="D182" t="e">
            <v>#N/A</v>
          </cell>
          <cell r="E182" t="str">
            <v>Lubricants</v>
          </cell>
          <cell r="F182">
            <v>1</v>
          </cell>
          <cell r="G182">
            <v>377</v>
          </cell>
        </row>
        <row r="183">
          <cell r="C183" t="str">
            <v>SERVO 4T 20W40, SL JASO MA2</v>
          </cell>
          <cell r="D183" t="e">
            <v>#N/A</v>
          </cell>
          <cell r="E183" t="str">
            <v>Lubricants</v>
          </cell>
          <cell r="F183">
            <v>1</v>
          </cell>
          <cell r="G183">
            <v>377</v>
          </cell>
        </row>
        <row r="184">
          <cell r="C184" t="str">
            <v>WINDSHIELD</v>
          </cell>
          <cell r="D184" t="e">
            <v>#N/A</v>
          </cell>
          <cell r="E184" t="str">
            <v>BULLET-100CC</v>
          </cell>
          <cell r="F184">
            <v>1</v>
          </cell>
          <cell r="G184">
            <v>400</v>
          </cell>
        </row>
        <row r="185">
          <cell r="C185" t="str">
            <v>SWITCH ASSY L STEERING HANDLE</v>
          </cell>
          <cell r="D185" t="e">
            <v>#N/A</v>
          </cell>
          <cell r="E185" t="str">
            <v>BULLET-100CC</v>
          </cell>
          <cell r="F185">
            <v>1</v>
          </cell>
          <cell r="G185">
            <v>800</v>
          </cell>
        </row>
        <row r="186">
          <cell r="C186" t="str">
            <v>Handlebar Switch RH</v>
          </cell>
          <cell r="D186" t="str">
            <v>2353N35100+</v>
          </cell>
          <cell r="E186" t="str">
            <v>Royal +</v>
          </cell>
          <cell r="F186">
            <v>1</v>
          </cell>
          <cell r="G186">
            <v>600</v>
          </cell>
        </row>
        <row r="187">
          <cell r="C187" t="str">
            <v>SERVO 4T 20W40, SL JASO MA2</v>
          </cell>
          <cell r="D187" t="e">
            <v>#N/A</v>
          </cell>
          <cell r="E187" t="str">
            <v>Lubricants</v>
          </cell>
          <cell r="F187">
            <v>1</v>
          </cell>
          <cell r="G187">
            <v>377</v>
          </cell>
        </row>
        <row r="188">
          <cell r="C188" t="str">
            <v>PLUG SPARK</v>
          </cell>
          <cell r="D188" t="e">
            <v>#N/A</v>
          </cell>
          <cell r="E188" t="str">
            <v>AD80S Alloy 80CC</v>
          </cell>
          <cell r="F188">
            <v>1</v>
          </cell>
          <cell r="G188">
            <v>200</v>
          </cell>
        </row>
        <row r="189">
          <cell r="C189" t="str">
            <v>CHAIN COVER (SINGLE PART)</v>
          </cell>
          <cell r="D189" t="e">
            <v>#N/A</v>
          </cell>
          <cell r="E189" t="str">
            <v>BIKE RT 80CC</v>
          </cell>
          <cell r="F189">
            <v>1</v>
          </cell>
          <cell r="G189">
            <v>500</v>
          </cell>
        </row>
        <row r="190">
          <cell r="C190" t="str">
            <v>CLEANER COMP. AIR</v>
          </cell>
          <cell r="D190" t="e">
            <v>#N/A</v>
          </cell>
          <cell r="E190" t="str">
            <v>AD80S family</v>
          </cell>
          <cell r="F190">
            <v>1</v>
          </cell>
          <cell r="G190">
            <v>70</v>
          </cell>
        </row>
        <row r="191">
          <cell r="C191" t="str">
            <v>RUBBER STEP</v>
          </cell>
          <cell r="D191" t="str">
            <v>523001-1870-00TY0000</v>
          </cell>
          <cell r="E191" t="str">
            <v>Galaxy</v>
          </cell>
          <cell r="F191">
            <v>1</v>
          </cell>
          <cell r="G191">
            <v>80</v>
          </cell>
        </row>
        <row r="192">
          <cell r="C192" t="str">
            <v>CHAIN 102</v>
          </cell>
          <cell r="D192" t="e">
            <v>#N/A</v>
          </cell>
          <cell r="E192" t="str">
            <v>AD80S family</v>
          </cell>
          <cell r="F192">
            <v>1</v>
          </cell>
          <cell r="G192">
            <v>400</v>
          </cell>
        </row>
        <row r="193">
          <cell r="C193" t="str">
            <v>SPROCKET  FINAL DRIVE</v>
          </cell>
          <cell r="D193" t="str">
            <v>ZFA001-28351</v>
          </cell>
          <cell r="E193" t="str">
            <v>AD80S family</v>
          </cell>
          <cell r="F193">
            <v>1</v>
          </cell>
          <cell r="G193">
            <v>400</v>
          </cell>
        </row>
        <row r="194">
          <cell r="C194" t="str">
            <v>SERVO 4T 20W40, SL JASO MA2</v>
          </cell>
          <cell r="D194" t="e">
            <v>#N/A</v>
          </cell>
          <cell r="E194" t="str">
            <v>Lubricants</v>
          </cell>
          <cell r="F194">
            <v>2</v>
          </cell>
          <cell r="G194">
            <v>377</v>
          </cell>
        </row>
        <row r="195">
          <cell r="C195" t="str">
            <v>PLUG SPARK</v>
          </cell>
          <cell r="D195" t="e">
            <v>#N/A</v>
          </cell>
          <cell r="E195" t="str">
            <v>AD80S Alloy 80CC</v>
          </cell>
          <cell r="F195">
            <v>1</v>
          </cell>
          <cell r="G195">
            <v>200</v>
          </cell>
        </row>
        <row r="196">
          <cell r="C196" t="str">
            <v>PAD SET FR BRAKE*</v>
          </cell>
          <cell r="D196" t="e">
            <v>#N/A</v>
          </cell>
          <cell r="E196" t="str">
            <v>BULLET-135CC</v>
          </cell>
          <cell r="F196">
            <v>1</v>
          </cell>
          <cell r="G196">
            <v>400</v>
          </cell>
        </row>
        <row r="197">
          <cell r="C197" t="str">
            <v>BULB TAILLIGHT/BRAKING LIGHT</v>
          </cell>
          <cell r="D197" t="str">
            <v>VHK027-88001</v>
          </cell>
          <cell r="E197" t="str">
            <v>BULLET-100CC</v>
          </cell>
          <cell r="F197">
            <v>1</v>
          </cell>
          <cell r="G197">
            <v>50</v>
          </cell>
        </row>
        <row r="198">
          <cell r="C198" t="str">
            <v>SEAL  OIL (CLUTCH)</v>
          </cell>
          <cell r="D198" t="e">
            <v>#N/A</v>
          </cell>
          <cell r="E198" t="str">
            <v>AD80S family</v>
          </cell>
          <cell r="F198">
            <v>1</v>
          </cell>
          <cell r="G198">
            <v>60</v>
          </cell>
        </row>
        <row r="199">
          <cell r="C199" t="str">
            <v>PAD SET FR BRAKE*</v>
          </cell>
          <cell r="D199" t="e">
            <v>#N/A</v>
          </cell>
          <cell r="E199" t="str">
            <v>BULLET-135CC</v>
          </cell>
          <cell r="F199">
            <v>1</v>
          </cell>
          <cell r="G199">
            <v>400</v>
          </cell>
        </row>
        <row r="200">
          <cell r="C200" t="str">
            <v>CHAIN DRIVE</v>
          </cell>
          <cell r="D200" t="e">
            <v>#N/A</v>
          </cell>
          <cell r="E200" t="str">
            <v>BULLET-100CC</v>
          </cell>
          <cell r="F200">
            <v>1</v>
          </cell>
          <cell r="G200">
            <v>400</v>
          </cell>
        </row>
        <row r="201">
          <cell r="C201" t="str">
            <v>SPROCKER FINAL DRIVER</v>
          </cell>
          <cell r="D201" t="e">
            <v>#N/A</v>
          </cell>
          <cell r="E201" t="str">
            <v>BULLET-100CC</v>
          </cell>
          <cell r="F201">
            <v>1</v>
          </cell>
          <cell r="G201">
            <v>500</v>
          </cell>
        </row>
        <row r="202">
          <cell r="C202" t="str">
            <v>MIRROR, REAR (SET )</v>
          </cell>
          <cell r="D202" t="e">
            <v>#N/A</v>
          </cell>
          <cell r="E202" t="str">
            <v>BULLET-100CC</v>
          </cell>
          <cell r="F202">
            <v>1</v>
          </cell>
          <cell r="G202">
            <v>500</v>
          </cell>
        </row>
        <row r="203">
          <cell r="C203" t="str">
            <v>CABLE COMP CHOKE</v>
          </cell>
          <cell r="D203" t="e">
            <v>#N/A</v>
          </cell>
          <cell r="E203" t="str">
            <v>LML</v>
          </cell>
          <cell r="F203">
            <v>1</v>
          </cell>
          <cell r="G203">
            <v>250</v>
          </cell>
        </row>
        <row r="204">
          <cell r="C204" t="str">
            <v>SERVO 4T 20W40, SL JASO MA2</v>
          </cell>
          <cell r="D204" t="e">
            <v>#N/A</v>
          </cell>
          <cell r="E204" t="str">
            <v>Lubricants</v>
          </cell>
          <cell r="F204">
            <v>2</v>
          </cell>
          <cell r="G204">
            <v>377</v>
          </cell>
        </row>
        <row r="205">
          <cell r="C205" t="str">
            <v>Front cover of Headlight(RED-NEW)*</v>
          </cell>
          <cell r="D205" t="str">
            <v>83112-139D-0002</v>
          </cell>
          <cell r="E205" t="str">
            <v>F100-6A 100CC</v>
          </cell>
          <cell r="F205">
            <v>1</v>
          </cell>
          <cell r="G205">
            <v>1200</v>
          </cell>
        </row>
        <row r="206">
          <cell r="C206" t="str">
            <v>Rear Brake Shoe Set</v>
          </cell>
          <cell r="D206" t="e">
            <v>#N/A</v>
          </cell>
          <cell r="E206" t="str">
            <v>Royal +</v>
          </cell>
          <cell r="F206">
            <v>2</v>
          </cell>
          <cell r="G206">
            <v>250</v>
          </cell>
        </row>
        <row r="207">
          <cell r="C207" t="str">
            <v>Clutch Cable</v>
          </cell>
          <cell r="D207" t="e">
            <v>#N/A</v>
          </cell>
          <cell r="E207" t="str">
            <v>F100-6A 100CC</v>
          </cell>
          <cell r="F207">
            <v>1</v>
          </cell>
          <cell r="G207">
            <v>200</v>
          </cell>
        </row>
        <row r="208">
          <cell r="C208" t="str">
            <v>LEVER STEERING HANDLR (CLUTCH)</v>
          </cell>
          <cell r="D208" t="e">
            <v>#N/A</v>
          </cell>
          <cell r="E208" t="str">
            <v>LML</v>
          </cell>
          <cell r="F208">
            <v>1</v>
          </cell>
          <cell r="G208">
            <v>350</v>
          </cell>
        </row>
        <row r="209">
          <cell r="C209" t="str">
            <v>SERVO 4T 20W40, SL JASO MA2</v>
          </cell>
          <cell r="D209" t="e">
            <v>#N/A</v>
          </cell>
          <cell r="E209" t="str">
            <v>Lubricants</v>
          </cell>
          <cell r="F209">
            <v>1</v>
          </cell>
          <cell r="G209">
            <v>377</v>
          </cell>
        </row>
        <row r="210">
          <cell r="C210" t="str">
            <v>Rider Footrest Comp RH</v>
          </cell>
          <cell r="D210" t="e">
            <v>#N/A</v>
          </cell>
          <cell r="E210" t="str">
            <v>Royal +</v>
          </cell>
          <cell r="F210">
            <v>1</v>
          </cell>
          <cell r="G210">
            <v>300</v>
          </cell>
        </row>
        <row r="211">
          <cell r="C211" t="str">
            <v>Spark Plug</v>
          </cell>
          <cell r="D211" t="e">
            <v>#N/A</v>
          </cell>
          <cell r="E211" t="str">
            <v>Royal +</v>
          </cell>
          <cell r="F211">
            <v>1</v>
          </cell>
          <cell r="G211">
            <v>250</v>
          </cell>
        </row>
        <row r="212">
          <cell r="C212" t="str">
            <v>CABLE COMP CHOKE</v>
          </cell>
          <cell r="D212" t="e">
            <v>#N/A</v>
          </cell>
          <cell r="E212" t="str">
            <v>LML</v>
          </cell>
          <cell r="F212">
            <v>1</v>
          </cell>
          <cell r="G212">
            <v>250</v>
          </cell>
        </row>
        <row r="213">
          <cell r="C213" t="str">
            <v>SHOE COMP REAR BRAKE SET</v>
          </cell>
          <cell r="D213" t="str">
            <v>2353N65110+</v>
          </cell>
          <cell r="E213" t="str">
            <v>LML</v>
          </cell>
          <cell r="F213">
            <v>1</v>
          </cell>
          <cell r="G213">
            <v>300</v>
          </cell>
        </row>
        <row r="214">
          <cell r="C214" t="str">
            <v>LOCK SET COMP</v>
          </cell>
          <cell r="D214" t="e">
            <v>#N/A</v>
          </cell>
          <cell r="E214" t="str">
            <v>BULLET-100CC</v>
          </cell>
          <cell r="F214">
            <v>1</v>
          </cell>
          <cell r="G214">
            <v>2000</v>
          </cell>
        </row>
        <row r="215">
          <cell r="C215" t="str">
            <v>SERVO 4T 20W40, SL JASO MA2</v>
          </cell>
          <cell r="D215" t="e">
            <v>#N/A</v>
          </cell>
          <cell r="E215" t="str">
            <v>Lubricants</v>
          </cell>
          <cell r="F215">
            <v>1</v>
          </cell>
          <cell r="G215">
            <v>377</v>
          </cell>
        </row>
        <row r="216">
          <cell r="C216" t="str">
            <v>CHAIN DRIVE</v>
          </cell>
          <cell r="D216" t="e">
            <v>#N/A</v>
          </cell>
          <cell r="E216" t="str">
            <v>BULLET-100CC</v>
          </cell>
          <cell r="F216">
            <v>1</v>
          </cell>
          <cell r="G216">
            <v>400</v>
          </cell>
        </row>
        <row r="217">
          <cell r="C217" t="str">
            <v>SPROCKER FINAL DRIVER</v>
          </cell>
          <cell r="D217" t="e">
            <v>#N/A</v>
          </cell>
          <cell r="E217" t="str">
            <v>BULLET-100CC</v>
          </cell>
          <cell r="F217">
            <v>1</v>
          </cell>
          <cell r="G217">
            <v>500</v>
          </cell>
        </row>
        <row r="218">
          <cell r="C218" t="str">
            <v>SEAL  OIL (KICK )</v>
          </cell>
          <cell r="D218" t="e">
            <v>#N/A</v>
          </cell>
          <cell r="E218" t="str">
            <v>AD80S family</v>
          </cell>
          <cell r="F218">
            <v>1</v>
          </cell>
          <cell r="G218">
            <v>60</v>
          </cell>
        </row>
        <row r="219">
          <cell r="C219" t="str">
            <v>SERVO 4T 20W40, SL JASO MA2</v>
          </cell>
          <cell r="D219" t="e">
            <v>#N/A</v>
          </cell>
          <cell r="E219" t="str">
            <v>Lubricants</v>
          </cell>
          <cell r="F219">
            <v>3</v>
          </cell>
          <cell r="G219">
            <v>377</v>
          </cell>
        </row>
        <row r="220">
          <cell r="C220" t="str">
            <v>O-RING AC Genaretor</v>
          </cell>
          <cell r="D220" t="e">
            <v>#N/A</v>
          </cell>
          <cell r="E220" t="str">
            <v>AD80S family</v>
          </cell>
          <cell r="F220">
            <v>1</v>
          </cell>
          <cell r="G220">
            <v>25</v>
          </cell>
        </row>
        <row r="221">
          <cell r="C221" t="str">
            <v>OIL SEAL 30×42×4.5 (MEGNET)</v>
          </cell>
          <cell r="D221" t="e">
            <v>#N/A</v>
          </cell>
          <cell r="E221" t="str">
            <v>BULLET-100CC</v>
          </cell>
          <cell r="F221">
            <v>1</v>
          </cell>
          <cell r="G221">
            <v>60</v>
          </cell>
        </row>
        <row r="222">
          <cell r="C222" t="str">
            <v>RUBBER STEP (Rubber foot step)</v>
          </cell>
          <cell r="D222" t="e">
            <v>#N/A</v>
          </cell>
          <cell r="E222" t="str">
            <v>BULLET-135CC</v>
          </cell>
          <cell r="F222">
            <v>1</v>
          </cell>
          <cell r="G222">
            <v>150</v>
          </cell>
        </row>
        <row r="223">
          <cell r="C223" t="str">
            <v>Fuel Sensor</v>
          </cell>
          <cell r="D223" t="e">
            <v>#N/A</v>
          </cell>
          <cell r="E223" t="str">
            <v>Turbo</v>
          </cell>
          <cell r="F223">
            <v>1</v>
          </cell>
          <cell r="G223">
            <v>350</v>
          </cell>
        </row>
        <row r="224">
          <cell r="C224" t="str">
            <v>SERVO 4T 20W40, SL JASO MA2</v>
          </cell>
          <cell r="D224" t="e">
            <v>#N/A</v>
          </cell>
          <cell r="E224" t="str">
            <v>Lubricants</v>
          </cell>
          <cell r="F224">
            <v>2</v>
          </cell>
          <cell r="G224">
            <v>377</v>
          </cell>
        </row>
        <row r="225">
          <cell r="C225" t="str">
            <v>Gasket Head</v>
          </cell>
          <cell r="D225" t="e">
            <v>#N/A</v>
          </cell>
          <cell r="E225" t="str">
            <v>TURBO - 125CC</v>
          </cell>
          <cell r="F225">
            <v>1</v>
          </cell>
          <cell r="G225">
            <v>50</v>
          </cell>
        </row>
        <row r="226">
          <cell r="C226" t="str">
            <v>SERVO 4T 20W40, SL JASO MA2</v>
          </cell>
          <cell r="D226" t="e">
            <v>#N/A</v>
          </cell>
          <cell r="E226" t="str">
            <v>Lubricants</v>
          </cell>
          <cell r="F226">
            <v>1</v>
          </cell>
          <cell r="G226">
            <v>377</v>
          </cell>
        </row>
        <row r="227">
          <cell r="C227" t="str">
            <v>Rear Brake Shoes</v>
          </cell>
          <cell r="D227" t="str">
            <v>44203-168-0000</v>
          </cell>
          <cell r="E227" t="str">
            <v>F100-6A 100CC</v>
          </cell>
          <cell r="F227">
            <v>1</v>
          </cell>
          <cell r="G227">
            <v>250</v>
          </cell>
        </row>
        <row r="228">
          <cell r="C228" t="str">
            <v>OIL SEAL 30×42×4.5 (MEGNET)</v>
          </cell>
          <cell r="D228" t="e">
            <v>#N/A</v>
          </cell>
          <cell r="E228" t="str">
            <v>BULLET-100CC</v>
          </cell>
          <cell r="F228">
            <v>1</v>
          </cell>
          <cell r="G228">
            <v>60</v>
          </cell>
        </row>
        <row r="229">
          <cell r="C229" t="str">
            <v>RR WINKER</v>
          </cell>
          <cell r="D229" t="e">
            <v>#N/A</v>
          </cell>
          <cell r="E229" t="str">
            <v>AD80S family</v>
          </cell>
          <cell r="F229">
            <v>1</v>
          </cell>
          <cell r="G229">
            <v>300</v>
          </cell>
        </row>
        <row r="230">
          <cell r="C230" t="str">
            <v>MIRROR REAR</v>
          </cell>
          <cell r="D230" t="str">
            <v>ZFB001-100001</v>
          </cell>
          <cell r="E230" t="str">
            <v>AD80S Deluxe 80CC</v>
          </cell>
          <cell r="F230">
            <v>1</v>
          </cell>
          <cell r="G230">
            <v>200</v>
          </cell>
        </row>
        <row r="231">
          <cell r="C231" t="str">
            <v>SWITCH ASSY R STEERING HANDLE</v>
          </cell>
          <cell r="D231" t="e">
            <v>#N/A</v>
          </cell>
          <cell r="E231" t="str">
            <v>BULLET-135CC</v>
          </cell>
          <cell r="F231">
            <v>1</v>
          </cell>
          <cell r="G231">
            <v>1000</v>
          </cell>
        </row>
        <row r="232">
          <cell r="C232" t="str">
            <v>MIRROR HOLDER LH WITH LEVER COMP*</v>
          </cell>
          <cell r="D232" t="e">
            <v>#N/A</v>
          </cell>
          <cell r="E232" t="str">
            <v>BULLET-135CC</v>
          </cell>
          <cell r="F232">
            <v>1</v>
          </cell>
          <cell r="G232">
            <v>300</v>
          </cell>
        </row>
        <row r="233">
          <cell r="C233" t="str">
            <v>Rear Brake Shoes</v>
          </cell>
          <cell r="D233" t="str">
            <v>44203-168-0000</v>
          </cell>
          <cell r="E233" t="str">
            <v>F100-6A 100CC</v>
          </cell>
          <cell r="F233">
            <v>1</v>
          </cell>
          <cell r="G233">
            <v>250</v>
          </cell>
        </row>
        <row r="234">
          <cell r="C234" t="str">
            <v>SERVO 4T 20W40, SL JASO MA2</v>
          </cell>
          <cell r="D234" t="e">
            <v>#N/A</v>
          </cell>
          <cell r="E234" t="str">
            <v>Lubricants</v>
          </cell>
          <cell r="F234">
            <v>1</v>
          </cell>
          <cell r="G234">
            <v>377</v>
          </cell>
        </row>
        <row r="235">
          <cell r="C235" t="str">
            <v>Rear Brake Shoes</v>
          </cell>
          <cell r="D235" t="str">
            <v>44203-168-0000</v>
          </cell>
          <cell r="E235" t="str">
            <v>F100-6A 100CC</v>
          </cell>
          <cell r="F235">
            <v>1</v>
          </cell>
          <cell r="G235">
            <v>250</v>
          </cell>
        </row>
        <row r="236">
          <cell r="C236" t="str">
            <v>CABLE COMP CHOKE</v>
          </cell>
          <cell r="D236" t="e">
            <v>#N/A</v>
          </cell>
          <cell r="E236" t="str">
            <v>LML</v>
          </cell>
          <cell r="F236">
            <v>1</v>
          </cell>
          <cell r="G236">
            <v>250</v>
          </cell>
        </row>
        <row r="237">
          <cell r="C237" t="str">
            <v>CABLE COMP THROTTLE</v>
          </cell>
          <cell r="D237" t="e">
            <v>#N/A</v>
          </cell>
          <cell r="E237" t="str">
            <v>LML</v>
          </cell>
          <cell r="F237">
            <v>1</v>
          </cell>
          <cell r="G237">
            <v>500</v>
          </cell>
        </row>
        <row r="238">
          <cell r="C238" t="str">
            <v>Clutch Cable</v>
          </cell>
          <cell r="D238" t="str">
            <v>LCL-QJX46200</v>
          </cell>
          <cell r="E238" t="str">
            <v>Turbo</v>
          </cell>
          <cell r="F238">
            <v>1</v>
          </cell>
          <cell r="G238">
            <v>200</v>
          </cell>
        </row>
        <row r="239">
          <cell r="C239" t="str">
            <v>CLEANER COMP. AIR</v>
          </cell>
          <cell r="D239" t="e">
            <v>#N/A</v>
          </cell>
          <cell r="E239" t="str">
            <v>AD80S family</v>
          </cell>
          <cell r="F239">
            <v>1</v>
          </cell>
          <cell r="G239">
            <v>70</v>
          </cell>
        </row>
        <row r="240">
          <cell r="C240" t="str">
            <v>RUBBER STEP (Rubber foot step)</v>
          </cell>
          <cell r="D240" t="e">
            <v>#N/A</v>
          </cell>
          <cell r="E240" t="str">
            <v>BULLET-135CC</v>
          </cell>
          <cell r="F240">
            <v>1</v>
          </cell>
          <cell r="G240">
            <v>150</v>
          </cell>
        </row>
        <row r="241">
          <cell r="C241" t="str">
            <v>O-RING AC Genaretor</v>
          </cell>
          <cell r="D241" t="e">
            <v>#N/A</v>
          </cell>
          <cell r="E241" t="str">
            <v>AD80S family</v>
          </cell>
          <cell r="F241">
            <v>1</v>
          </cell>
          <cell r="G241">
            <v>25</v>
          </cell>
        </row>
        <row r="242">
          <cell r="C242" t="str">
            <v>OIL SEAL 30×42×4.5 (MEGNET)</v>
          </cell>
          <cell r="D242" t="e">
            <v>#N/A</v>
          </cell>
          <cell r="E242" t="str">
            <v>BULLET-100CC</v>
          </cell>
          <cell r="F242">
            <v>1</v>
          </cell>
          <cell r="G242">
            <v>60</v>
          </cell>
        </row>
        <row r="243">
          <cell r="C243" t="str">
            <v>OIL SEAL (DAIL OIL SEAL)</v>
          </cell>
          <cell r="D243" t="e">
            <v>#N/A</v>
          </cell>
          <cell r="E243" t="str">
            <v>AD80S family</v>
          </cell>
          <cell r="F243">
            <v>1</v>
          </cell>
          <cell r="G243">
            <v>60</v>
          </cell>
        </row>
        <row r="244">
          <cell r="C244" t="str">
            <v>Front Brake Lever</v>
          </cell>
          <cell r="D244" t="e">
            <v>#N/A</v>
          </cell>
          <cell r="E244" t="str">
            <v>Turbo</v>
          </cell>
          <cell r="F244">
            <v>1</v>
          </cell>
          <cell r="G244">
            <v>250</v>
          </cell>
        </row>
        <row r="245">
          <cell r="C245" t="str">
            <v>PISTON (STD)</v>
          </cell>
          <cell r="D245" t="e">
            <v>#N/A</v>
          </cell>
          <cell r="E245" t="str">
            <v>AD80S family</v>
          </cell>
          <cell r="F245">
            <v>1</v>
          </cell>
          <cell r="G245">
            <v>400</v>
          </cell>
        </row>
        <row r="246">
          <cell r="C246" t="str">
            <v>RING PISTON</v>
          </cell>
          <cell r="D246" t="e">
            <v>#N/A</v>
          </cell>
          <cell r="E246" t="str">
            <v>AD80S family</v>
          </cell>
          <cell r="F246">
            <v>1</v>
          </cell>
          <cell r="G246">
            <v>250</v>
          </cell>
        </row>
        <row r="247">
          <cell r="C247" t="str">
            <v>CLEANER COMP. AIR</v>
          </cell>
          <cell r="D247" t="e">
            <v>#N/A</v>
          </cell>
          <cell r="E247" t="str">
            <v>AD80S family</v>
          </cell>
          <cell r="F247">
            <v>1</v>
          </cell>
          <cell r="G247">
            <v>70</v>
          </cell>
        </row>
        <row r="248">
          <cell r="C248" t="str">
            <v>SERVO 4T 20W40, SL JASO MA2</v>
          </cell>
          <cell r="D248" t="e">
            <v>#N/A</v>
          </cell>
          <cell r="E248" t="str">
            <v>Lubricants</v>
          </cell>
          <cell r="F248">
            <v>1</v>
          </cell>
          <cell r="G248">
            <v>377</v>
          </cell>
        </row>
        <row r="249">
          <cell r="C249" t="str">
            <v>Air Cleaner Element</v>
          </cell>
          <cell r="D249" t="e">
            <v>#N/A</v>
          </cell>
          <cell r="E249" t="str">
            <v>Turbo</v>
          </cell>
          <cell r="F249">
            <v>1</v>
          </cell>
          <cell r="G249">
            <v>500</v>
          </cell>
        </row>
        <row r="250">
          <cell r="C250" t="str">
            <v>O-RING AC Genaretor</v>
          </cell>
          <cell r="D250" t="e">
            <v>#N/A</v>
          </cell>
          <cell r="E250" t="str">
            <v>AD80S family</v>
          </cell>
          <cell r="F250">
            <v>1</v>
          </cell>
          <cell r="G250">
            <v>25</v>
          </cell>
        </row>
        <row r="251">
          <cell r="C251" t="str">
            <v>OIL SEAL 30×42×4.5 (MEGNET)</v>
          </cell>
          <cell r="D251" t="e">
            <v>#N/A</v>
          </cell>
          <cell r="E251" t="str">
            <v>BULLET-100CC</v>
          </cell>
          <cell r="F251">
            <v>1</v>
          </cell>
          <cell r="G251">
            <v>60</v>
          </cell>
        </row>
        <row r="252">
          <cell r="C252" t="str">
            <v>OIL SEAL (DAIL OIL SEAL)</v>
          </cell>
          <cell r="D252" t="e">
            <v>#N/A</v>
          </cell>
          <cell r="E252" t="str">
            <v>AD80S family</v>
          </cell>
          <cell r="F252">
            <v>1</v>
          </cell>
          <cell r="G252">
            <v>60</v>
          </cell>
        </row>
        <row r="253">
          <cell r="C253" t="str">
            <v>CLEANER COMP. AIR</v>
          </cell>
          <cell r="D253" t="e">
            <v>#N/A</v>
          </cell>
          <cell r="E253" t="str">
            <v>AD80S family</v>
          </cell>
          <cell r="F253">
            <v>1</v>
          </cell>
          <cell r="G253">
            <v>70</v>
          </cell>
        </row>
        <row r="254">
          <cell r="C254" t="str">
            <v>SEAL  OIL (CLUTCH)</v>
          </cell>
          <cell r="D254" t="e">
            <v>#N/A</v>
          </cell>
          <cell r="E254" t="str">
            <v>AD80S family</v>
          </cell>
          <cell r="F254">
            <v>1</v>
          </cell>
          <cell r="G254">
            <v>60</v>
          </cell>
        </row>
        <row r="255">
          <cell r="C255" t="str">
            <v>ROLLER COMP CAM CHAIN GUIDE</v>
          </cell>
          <cell r="D255" t="str">
            <v>EG001-51004</v>
          </cell>
          <cell r="E255" t="str">
            <v>AD80S family</v>
          </cell>
          <cell r="F255">
            <v>1</v>
          </cell>
          <cell r="G255">
            <v>100</v>
          </cell>
        </row>
        <row r="256">
          <cell r="C256" t="str">
            <v>RECTIFIER COMP  REGULATOR</v>
          </cell>
          <cell r="D256" t="e">
            <v>#N/A</v>
          </cell>
          <cell r="E256" t="str">
            <v>Galaxy</v>
          </cell>
          <cell r="F256">
            <v>1</v>
          </cell>
          <cell r="G256">
            <v>500</v>
          </cell>
        </row>
        <row r="257">
          <cell r="C257" t="str">
            <v>PLUG SPARK</v>
          </cell>
          <cell r="D257" t="str">
            <v>34210/1P50FMG+</v>
          </cell>
          <cell r="E257" t="str">
            <v>BULLET-135CC</v>
          </cell>
          <cell r="F257">
            <v>1</v>
          </cell>
          <cell r="G257">
            <v>200</v>
          </cell>
        </row>
        <row r="258">
          <cell r="C258" t="str">
            <v>Air Cleaner Element</v>
          </cell>
          <cell r="D258" t="e">
            <v>#N/A</v>
          </cell>
          <cell r="E258" t="str">
            <v>Turbo</v>
          </cell>
          <cell r="F258">
            <v>1</v>
          </cell>
          <cell r="G258">
            <v>500</v>
          </cell>
        </row>
        <row r="259">
          <cell r="C259" t="str">
            <v>O-RING AC Genaretor</v>
          </cell>
          <cell r="D259" t="e">
            <v>#N/A</v>
          </cell>
          <cell r="E259" t="str">
            <v>AD80S family</v>
          </cell>
          <cell r="F259">
            <v>1</v>
          </cell>
          <cell r="G259">
            <v>25</v>
          </cell>
        </row>
        <row r="260">
          <cell r="C260" t="str">
            <v>OIL SEAL 30×42×4.5 (MEGNET)</v>
          </cell>
          <cell r="D260" t="e">
            <v>#N/A</v>
          </cell>
          <cell r="E260" t="str">
            <v>BULLET-100CC</v>
          </cell>
          <cell r="F260">
            <v>1</v>
          </cell>
          <cell r="G260">
            <v>60</v>
          </cell>
        </row>
        <row r="261">
          <cell r="C261" t="str">
            <v>OIL SEAL (DAIL OIL SEAL)</v>
          </cell>
          <cell r="D261" t="e">
            <v>#N/A</v>
          </cell>
          <cell r="E261" t="str">
            <v>AD80S family</v>
          </cell>
          <cell r="F261">
            <v>1</v>
          </cell>
          <cell r="G261">
            <v>60</v>
          </cell>
        </row>
        <row r="262">
          <cell r="C262" t="str">
            <v>CLEANER COMP. AIR</v>
          </cell>
          <cell r="D262" t="e">
            <v>#N/A</v>
          </cell>
          <cell r="E262" t="str">
            <v>AD80S family</v>
          </cell>
          <cell r="F262">
            <v>1</v>
          </cell>
          <cell r="G262">
            <v>70</v>
          </cell>
        </row>
        <row r="263">
          <cell r="C263" t="str">
            <v>Lens Tail Light Assy*</v>
          </cell>
          <cell r="D263" t="e">
            <v>#N/A</v>
          </cell>
          <cell r="E263" t="str">
            <v>Turbo</v>
          </cell>
          <cell r="F263">
            <v>1</v>
          </cell>
          <cell r="G263">
            <v>350</v>
          </cell>
        </row>
        <row r="264">
          <cell r="C264" t="str">
            <v>SERVO 4T 20W40, SL JASO MA2</v>
          </cell>
          <cell r="D264" t="e">
            <v>#N/A</v>
          </cell>
          <cell r="E264" t="str">
            <v>Lubricants</v>
          </cell>
          <cell r="F264">
            <v>3</v>
          </cell>
          <cell r="G264">
            <v>377</v>
          </cell>
        </row>
        <row r="265">
          <cell r="C265" t="str">
            <v>SEAL  OIL (CLUTCH)</v>
          </cell>
          <cell r="D265" t="e">
            <v>#N/A</v>
          </cell>
          <cell r="E265" t="str">
            <v>AD80S family</v>
          </cell>
          <cell r="F265">
            <v>1</v>
          </cell>
          <cell r="G265">
            <v>60</v>
          </cell>
        </row>
        <row r="266">
          <cell r="C266" t="str">
            <v>Front Fender(RED)*</v>
          </cell>
          <cell r="D266" t="e">
            <v>#N/A</v>
          </cell>
          <cell r="E266" t="str">
            <v>Turbo</v>
          </cell>
          <cell r="F266">
            <v>1</v>
          </cell>
          <cell r="G266">
            <v>1300</v>
          </cell>
        </row>
        <row r="267">
          <cell r="C267" t="str">
            <v>Right Plate. Headlight Cover</v>
          </cell>
          <cell r="D267" t="e">
            <v>#N/A</v>
          </cell>
          <cell r="E267" t="str">
            <v>KnightRider - 150CC</v>
          </cell>
          <cell r="F267">
            <v>1</v>
          </cell>
          <cell r="G267">
            <v>500</v>
          </cell>
        </row>
        <row r="268">
          <cell r="C268" t="str">
            <v>Left Plate. Headlight Cover</v>
          </cell>
          <cell r="D268" t="e">
            <v>#N/A</v>
          </cell>
          <cell r="E268" t="str">
            <v>KnightRider - 150CC</v>
          </cell>
          <cell r="F268">
            <v>1</v>
          </cell>
          <cell r="G268">
            <v>500</v>
          </cell>
        </row>
        <row r="269">
          <cell r="C269" t="str">
            <v>Bottom Cover. Headlight Cover</v>
          </cell>
          <cell r="D269" t="str">
            <v>83214-172-0000***</v>
          </cell>
          <cell r="E269" t="str">
            <v>KnightRider - 150CC</v>
          </cell>
          <cell r="F269">
            <v>1</v>
          </cell>
          <cell r="G269">
            <v>1250</v>
          </cell>
        </row>
        <row r="270">
          <cell r="C270" t="str">
            <v>PLUG SPARK</v>
          </cell>
          <cell r="D270" t="str">
            <v>34210/1P50FMG+</v>
          </cell>
          <cell r="E270" t="str">
            <v>BULLET-135CC</v>
          </cell>
          <cell r="F270">
            <v>1</v>
          </cell>
          <cell r="G270">
            <v>200</v>
          </cell>
        </row>
        <row r="271">
          <cell r="C271" t="str">
            <v>Front Fender(RED)*</v>
          </cell>
          <cell r="D271" t="e">
            <v>#N/A</v>
          </cell>
          <cell r="E271" t="str">
            <v>Turbo</v>
          </cell>
          <cell r="F271">
            <v>1</v>
          </cell>
          <cell r="G271">
            <v>1300</v>
          </cell>
        </row>
        <row r="272">
          <cell r="C272" t="str">
            <v>BULB HEADLIGHT(6V25W/25W)</v>
          </cell>
          <cell r="D272" t="e">
            <v>#N/A</v>
          </cell>
          <cell r="E272" t="str">
            <v>AD80S family</v>
          </cell>
          <cell r="F272">
            <v>1</v>
          </cell>
          <cell r="G272">
            <v>120</v>
          </cell>
        </row>
        <row r="273">
          <cell r="C273" t="str">
            <v>SERVO 4T 20W40, SL JASO MA2</v>
          </cell>
          <cell r="D273" t="e">
            <v>#N/A</v>
          </cell>
          <cell r="E273" t="str">
            <v>Lubricants</v>
          </cell>
          <cell r="F273">
            <v>1</v>
          </cell>
          <cell r="G273">
            <v>377</v>
          </cell>
        </row>
        <row r="274">
          <cell r="C274" t="str">
            <v>SERVO 4T 20W40, SL JASO MA2</v>
          </cell>
          <cell r="D274" t="e">
            <v>#N/A</v>
          </cell>
          <cell r="E274" t="str">
            <v>Lubricants</v>
          </cell>
          <cell r="F274">
            <v>1</v>
          </cell>
          <cell r="G274">
            <v>377</v>
          </cell>
        </row>
        <row r="275">
          <cell r="C275" t="str">
            <v>CLEANER COMP. AIR</v>
          </cell>
          <cell r="D275" t="e">
            <v>#N/A</v>
          </cell>
          <cell r="E275" t="str">
            <v>AD80S family</v>
          </cell>
          <cell r="F275">
            <v>1</v>
          </cell>
          <cell r="G275">
            <v>70</v>
          </cell>
        </row>
        <row r="276">
          <cell r="C276" t="str">
            <v>CLEANER COMP. AIR</v>
          </cell>
          <cell r="D276" t="e">
            <v>#N/A</v>
          </cell>
          <cell r="E276" t="str">
            <v>AD80S family</v>
          </cell>
          <cell r="F276">
            <v>1</v>
          </cell>
          <cell r="G276">
            <v>70</v>
          </cell>
        </row>
        <row r="277">
          <cell r="C277" t="str">
            <v>HEADLIGHTHT COVER 2</v>
          </cell>
          <cell r="D277" t="str">
            <v>BM328BKRT</v>
          </cell>
          <cell r="E277" t="str">
            <v>DURANTO 80CC</v>
          </cell>
          <cell r="F277">
            <v>1</v>
          </cell>
          <cell r="G277">
            <v>1200</v>
          </cell>
        </row>
        <row r="278">
          <cell r="C278" t="str">
            <v>HEADLIGHT 1</v>
          </cell>
          <cell r="D278" t="e">
            <v>#N/A</v>
          </cell>
          <cell r="E278" t="str">
            <v>DURANTO 80CC</v>
          </cell>
          <cell r="F278">
            <v>1</v>
          </cell>
          <cell r="G278">
            <v>1240</v>
          </cell>
        </row>
        <row r="279">
          <cell r="C279" t="str">
            <v>CLEANER COMP. AIR</v>
          </cell>
          <cell r="D279" t="e">
            <v>#N/A</v>
          </cell>
          <cell r="E279" t="str">
            <v>AD80S family</v>
          </cell>
          <cell r="F279">
            <v>1</v>
          </cell>
          <cell r="G279">
            <v>70</v>
          </cell>
        </row>
        <row r="280">
          <cell r="C280" t="str">
            <v>SERVO 4T 20W40, SL JASO MA2</v>
          </cell>
          <cell r="D280" t="e">
            <v>#N/A</v>
          </cell>
          <cell r="E280" t="str">
            <v>Lubricants</v>
          </cell>
          <cell r="F280">
            <v>1</v>
          </cell>
          <cell r="G280">
            <v>377</v>
          </cell>
        </row>
        <row r="281">
          <cell r="C281" t="str">
            <v>PAD SET FR BRAKE*</v>
          </cell>
          <cell r="D281" t="e">
            <v>#N/A</v>
          </cell>
          <cell r="E281" t="str">
            <v>BULLET-135CC</v>
          </cell>
          <cell r="F281">
            <v>1</v>
          </cell>
          <cell r="G281">
            <v>400</v>
          </cell>
        </row>
        <row r="282">
          <cell r="C282" t="str">
            <v>CHAIN DRIVE</v>
          </cell>
          <cell r="D282" t="str">
            <v>GB1243-1-83-08B100</v>
          </cell>
          <cell r="E282" t="str">
            <v>BULLET-100CC</v>
          </cell>
          <cell r="F282">
            <v>1</v>
          </cell>
          <cell r="G282">
            <v>400</v>
          </cell>
        </row>
        <row r="283">
          <cell r="C283" t="str">
            <v>RUBBER STEP (Rubber foot step)</v>
          </cell>
          <cell r="D283" t="e">
            <v>#N/A</v>
          </cell>
          <cell r="E283" t="str">
            <v>BULLET-135CC</v>
          </cell>
          <cell r="F283">
            <v>1</v>
          </cell>
          <cell r="G283">
            <v>150</v>
          </cell>
        </row>
        <row r="284">
          <cell r="C284" t="str">
            <v>SPROCKER FINAL DRIVER</v>
          </cell>
          <cell r="D284" t="e">
            <v>#N/A</v>
          </cell>
          <cell r="E284" t="str">
            <v>BULLET-100CC</v>
          </cell>
          <cell r="F284">
            <v>1</v>
          </cell>
          <cell r="G284">
            <v>500</v>
          </cell>
        </row>
        <row r="285">
          <cell r="C285" t="str">
            <v>SERVO 4T 20W40, SL JASO MA2</v>
          </cell>
          <cell r="D285" t="e">
            <v>#N/A</v>
          </cell>
          <cell r="E285" t="str">
            <v>Lubricants</v>
          </cell>
          <cell r="F285">
            <v>1</v>
          </cell>
          <cell r="G285">
            <v>377</v>
          </cell>
        </row>
        <row r="286">
          <cell r="C286" t="str">
            <v>PAD SET FR BRAKE*</v>
          </cell>
          <cell r="D286" t="e">
            <v>#N/A</v>
          </cell>
          <cell r="E286" t="str">
            <v>BULLET-135CC</v>
          </cell>
          <cell r="F286">
            <v>1</v>
          </cell>
          <cell r="G286">
            <v>400</v>
          </cell>
        </row>
        <row r="287">
          <cell r="C287" t="str">
            <v>SERVO 4T 20W40, SL JASO MA2</v>
          </cell>
          <cell r="D287" t="e">
            <v>#N/A</v>
          </cell>
          <cell r="E287" t="str">
            <v>Lubricants</v>
          </cell>
          <cell r="F287">
            <v>1</v>
          </cell>
          <cell r="G287">
            <v>377</v>
          </cell>
        </row>
        <row r="288">
          <cell r="C288" t="str">
            <v>CLEANER COMP. AIR</v>
          </cell>
          <cell r="D288" t="e">
            <v>#N/A</v>
          </cell>
          <cell r="E288" t="str">
            <v>AD80S family</v>
          </cell>
          <cell r="F288">
            <v>2</v>
          </cell>
          <cell r="G288">
            <v>70</v>
          </cell>
        </row>
        <row r="289">
          <cell r="C289" t="str">
            <v>BULB TAILLIGHT/BRAKING LIGHT</v>
          </cell>
          <cell r="D289" t="str">
            <v>VHK027-88001</v>
          </cell>
          <cell r="E289" t="str">
            <v>BULLET-100CC</v>
          </cell>
          <cell r="F289">
            <v>1</v>
          </cell>
          <cell r="G289">
            <v>50</v>
          </cell>
        </row>
        <row r="290">
          <cell r="C290" t="str">
            <v>SERVO 4T 20W40, SL JASO MA2</v>
          </cell>
          <cell r="D290" t="e">
            <v>#N/A</v>
          </cell>
          <cell r="E290" t="str">
            <v>Lubricants</v>
          </cell>
          <cell r="F290">
            <v>1</v>
          </cell>
          <cell r="G290">
            <v>377</v>
          </cell>
        </row>
        <row r="291">
          <cell r="C291" t="str">
            <v>Spark Plug</v>
          </cell>
          <cell r="D291" t="e">
            <v>#N/A</v>
          </cell>
          <cell r="E291" t="str">
            <v>Royal +</v>
          </cell>
          <cell r="F291">
            <v>1</v>
          </cell>
          <cell r="G291">
            <v>250</v>
          </cell>
        </row>
        <row r="292">
          <cell r="C292" t="str">
            <v>SHOE SET RR BRAKE</v>
          </cell>
          <cell r="D292" t="e">
            <v>#N/A</v>
          </cell>
          <cell r="E292" t="str">
            <v>AD80S Alloy 80CC</v>
          </cell>
          <cell r="F292">
            <v>1</v>
          </cell>
          <cell r="G292">
            <v>200</v>
          </cell>
        </row>
        <row r="293">
          <cell r="C293" t="str">
            <v>Horn</v>
          </cell>
          <cell r="D293" t="e">
            <v>#N/A</v>
          </cell>
          <cell r="E293" t="str">
            <v>F100-6A 100CC</v>
          </cell>
          <cell r="F293">
            <v>1</v>
          </cell>
          <cell r="G293">
            <v>250</v>
          </cell>
        </row>
        <row r="294">
          <cell r="C294" t="str">
            <v>SERVO 4T 20W40, SL JASO MA2</v>
          </cell>
          <cell r="D294" t="e">
            <v>#N/A</v>
          </cell>
          <cell r="E294" t="str">
            <v>Lubricants</v>
          </cell>
          <cell r="F294">
            <v>2</v>
          </cell>
          <cell r="G294">
            <v>377</v>
          </cell>
        </row>
        <row r="295">
          <cell r="C295" t="str">
            <v>PAD SET FR BRAKE*</v>
          </cell>
          <cell r="D295" t="e">
            <v>#N/A</v>
          </cell>
          <cell r="E295" t="str">
            <v>BULLET-135CC</v>
          </cell>
          <cell r="F295">
            <v>1</v>
          </cell>
          <cell r="G295">
            <v>400</v>
          </cell>
        </row>
        <row r="296">
          <cell r="C296" t="str">
            <v>O-RING AC Genaretor</v>
          </cell>
          <cell r="D296" t="e">
            <v>#N/A</v>
          </cell>
          <cell r="E296" t="str">
            <v>AD80S family</v>
          </cell>
          <cell r="F296">
            <v>1</v>
          </cell>
          <cell r="G296">
            <v>25</v>
          </cell>
        </row>
        <row r="297">
          <cell r="C297" t="str">
            <v>Horn</v>
          </cell>
          <cell r="D297" t="str">
            <v>238D038100</v>
          </cell>
          <cell r="E297" t="str">
            <v>Turbo</v>
          </cell>
          <cell r="F297">
            <v>1</v>
          </cell>
          <cell r="G297">
            <v>300</v>
          </cell>
        </row>
        <row r="298">
          <cell r="C298" t="str">
            <v>DISK FRICTION</v>
          </cell>
          <cell r="D298" t="e">
            <v>#N/A</v>
          </cell>
          <cell r="E298" t="str">
            <v>AD80S Alloy 80CC</v>
          </cell>
          <cell r="F298">
            <v>3</v>
          </cell>
          <cell r="G298">
            <v>100</v>
          </cell>
        </row>
        <row r="299">
          <cell r="C299" t="str">
            <v>SERVO 4T 20W40, SL JASO MA2</v>
          </cell>
          <cell r="D299" t="e">
            <v>#N/A</v>
          </cell>
          <cell r="E299" t="str">
            <v>Lubricants</v>
          </cell>
          <cell r="F299">
            <v>1</v>
          </cell>
          <cell r="G299">
            <v>377</v>
          </cell>
        </row>
        <row r="300">
          <cell r="C300" t="str">
            <v>O-RING AC Genaretor</v>
          </cell>
          <cell r="D300" t="e">
            <v>#N/A</v>
          </cell>
          <cell r="E300" t="str">
            <v>AD80S family</v>
          </cell>
          <cell r="F300">
            <v>1</v>
          </cell>
          <cell r="G300">
            <v>25</v>
          </cell>
        </row>
        <row r="301">
          <cell r="C301" t="str">
            <v>OIL SEAL 30×42×4.5 (MEGNET)</v>
          </cell>
          <cell r="D301" t="e">
            <v>#N/A</v>
          </cell>
          <cell r="E301" t="str">
            <v>BULLET-100CC</v>
          </cell>
          <cell r="F301">
            <v>1</v>
          </cell>
          <cell r="G301">
            <v>60</v>
          </cell>
        </row>
        <row r="302">
          <cell r="C302" t="str">
            <v>SERVO 4T 20W40, SL JASO MA2</v>
          </cell>
          <cell r="D302" t="e">
            <v>#N/A</v>
          </cell>
          <cell r="E302" t="str">
            <v>Lubricants</v>
          </cell>
          <cell r="F302">
            <v>2</v>
          </cell>
          <cell r="G302">
            <v>377</v>
          </cell>
        </row>
        <row r="303">
          <cell r="C303" t="str">
            <v>Rear Brake Shoe Set</v>
          </cell>
          <cell r="D303" t="e">
            <v>#N/A</v>
          </cell>
          <cell r="E303" t="str">
            <v>Royal +</v>
          </cell>
          <cell r="F303">
            <v>1</v>
          </cell>
          <cell r="G303">
            <v>250</v>
          </cell>
        </row>
        <row r="304">
          <cell r="C304" t="str">
            <v>SERVO 4T 20W40, SL JASO MA2</v>
          </cell>
          <cell r="D304" t="e">
            <v>#N/A</v>
          </cell>
          <cell r="E304" t="str">
            <v>Lubricants</v>
          </cell>
          <cell r="F304">
            <v>1</v>
          </cell>
          <cell r="G304">
            <v>377</v>
          </cell>
        </row>
        <row r="305">
          <cell r="C305" t="str">
            <v>PAD SET FR BRAKE*</v>
          </cell>
          <cell r="D305" t="e">
            <v>#N/A</v>
          </cell>
          <cell r="E305" t="str">
            <v>BULLET-135CC</v>
          </cell>
          <cell r="F305">
            <v>1</v>
          </cell>
          <cell r="G305">
            <v>400</v>
          </cell>
        </row>
        <row r="306">
          <cell r="C306" t="str">
            <v>MOTOR ASSY STARTER</v>
          </cell>
          <cell r="D306" t="e">
            <v>#N/A</v>
          </cell>
          <cell r="E306" t="str">
            <v>BULLET-100CC</v>
          </cell>
          <cell r="F306">
            <v>1</v>
          </cell>
          <cell r="G306">
            <v>2500</v>
          </cell>
        </row>
        <row r="307">
          <cell r="C307" t="str">
            <v>CHAIN DRIVE</v>
          </cell>
          <cell r="D307" t="e">
            <v>#N/A</v>
          </cell>
          <cell r="E307" t="str">
            <v>BULLET-135CC</v>
          </cell>
          <cell r="F307">
            <v>1</v>
          </cell>
          <cell r="G307">
            <v>400</v>
          </cell>
        </row>
        <row r="308">
          <cell r="C308" t="str">
            <v>SPROCKER, FINAL DRIVER</v>
          </cell>
          <cell r="D308" t="e">
            <v>#N/A</v>
          </cell>
          <cell r="E308" t="str">
            <v>BULLET-100CC</v>
          </cell>
          <cell r="F308">
            <v>1</v>
          </cell>
          <cell r="G308">
            <v>500</v>
          </cell>
        </row>
        <row r="309">
          <cell r="C309" t="str">
            <v>LEVER FR BRAKE</v>
          </cell>
          <cell r="D309" t="str">
            <v>ZH0004-19119</v>
          </cell>
          <cell r="E309" t="str">
            <v>BULLET-100CC</v>
          </cell>
          <cell r="F309">
            <v>1</v>
          </cell>
          <cell r="G309">
            <v>200</v>
          </cell>
        </row>
        <row r="310">
          <cell r="C310" t="str">
            <v>SERVO 4T 20W40, SL JASO MA2</v>
          </cell>
          <cell r="D310" t="e">
            <v>#N/A</v>
          </cell>
          <cell r="E310" t="str">
            <v>Lubricants</v>
          </cell>
          <cell r="F310">
            <v>1</v>
          </cell>
          <cell r="G310">
            <v>377</v>
          </cell>
        </row>
        <row r="311">
          <cell r="C311" t="str">
            <v>Odometer Assy</v>
          </cell>
          <cell r="D311" t="e">
            <v>#N/A</v>
          </cell>
          <cell r="E311" t="str">
            <v>F100-6A 100CC</v>
          </cell>
          <cell r="F311">
            <v>1</v>
          </cell>
          <cell r="G311">
            <v>1500</v>
          </cell>
        </row>
        <row r="312">
          <cell r="C312" t="str">
            <v>BULB HEADLIGHT(6V25W/25W)</v>
          </cell>
          <cell r="D312" t="e">
            <v>#N/A</v>
          </cell>
          <cell r="E312" t="str">
            <v>AD80S family</v>
          </cell>
          <cell r="F312">
            <v>1</v>
          </cell>
          <cell r="G312">
            <v>120</v>
          </cell>
        </row>
        <row r="313">
          <cell r="C313" t="str">
            <v>BULB TAILLIGHT/BRAKING LIGHT</v>
          </cell>
          <cell r="D313" t="str">
            <v>VHK027-88001</v>
          </cell>
          <cell r="E313" t="str">
            <v>BULLET-100CC</v>
          </cell>
          <cell r="F313">
            <v>1</v>
          </cell>
          <cell r="G313">
            <v>50</v>
          </cell>
        </row>
        <row r="314">
          <cell r="C314" t="str">
            <v>SHOE COMP FR BRAKE</v>
          </cell>
          <cell r="D314" t="str">
            <v>ZDG001-28450</v>
          </cell>
          <cell r="E314" t="str">
            <v>AD80S family</v>
          </cell>
          <cell r="F314">
            <v>1</v>
          </cell>
          <cell r="G314">
            <v>200</v>
          </cell>
        </row>
        <row r="315">
          <cell r="C315" t="str">
            <v>RUBBER FOOT STEP</v>
          </cell>
          <cell r="D315" t="e">
            <v>#N/A</v>
          </cell>
          <cell r="E315" t="str">
            <v>KITE-100CC</v>
          </cell>
          <cell r="F315">
            <v>1</v>
          </cell>
          <cell r="G315">
            <v>60</v>
          </cell>
        </row>
        <row r="316">
          <cell r="C316" t="str">
            <v>DAMPER (RR Wheel)</v>
          </cell>
          <cell r="D316" t="e">
            <v>#N/A</v>
          </cell>
          <cell r="E316" t="str">
            <v>AD80S family</v>
          </cell>
          <cell r="F316">
            <v>4</v>
          </cell>
          <cell r="G316">
            <v>40</v>
          </cell>
        </row>
        <row r="317">
          <cell r="C317" t="str">
            <v>SERVO 4T 20W40, SL JASO MA2</v>
          </cell>
          <cell r="D317" t="e">
            <v>#N/A</v>
          </cell>
          <cell r="E317" t="str">
            <v>Lubricants</v>
          </cell>
          <cell r="F317">
            <v>1</v>
          </cell>
          <cell r="G317">
            <v>377</v>
          </cell>
        </row>
        <row r="318">
          <cell r="C318" t="str">
            <v>Rear Brake Shoes</v>
          </cell>
          <cell r="D318" t="str">
            <v>44203-168-0000</v>
          </cell>
          <cell r="E318" t="str">
            <v>F100-6A 100CC</v>
          </cell>
          <cell r="F318">
            <v>1</v>
          </cell>
          <cell r="G318">
            <v>250</v>
          </cell>
        </row>
        <row r="319">
          <cell r="C319" t="str">
            <v>LOWER PLATE CLUTCH</v>
          </cell>
          <cell r="D319" t="e">
            <v>#N/A</v>
          </cell>
          <cell r="E319" t="str">
            <v>AD80S family</v>
          </cell>
          <cell r="F319">
            <v>2</v>
          </cell>
          <cell r="G319">
            <v>100</v>
          </cell>
        </row>
        <row r="320">
          <cell r="C320" t="str">
            <v>Clutch Cable</v>
          </cell>
          <cell r="D320" t="e">
            <v>#N/A</v>
          </cell>
          <cell r="E320" t="str">
            <v>F100-6A 100CC</v>
          </cell>
          <cell r="F320">
            <v>1</v>
          </cell>
          <cell r="G320">
            <v>200</v>
          </cell>
        </row>
        <row r="321">
          <cell r="C321" t="str">
            <v>DISK FRICTION</v>
          </cell>
          <cell r="D321" t="e">
            <v>#N/A</v>
          </cell>
          <cell r="E321" t="str">
            <v>AD80S Alloy 80CC</v>
          </cell>
          <cell r="F321">
            <v>2</v>
          </cell>
          <cell r="G321">
            <v>100</v>
          </cell>
        </row>
        <row r="322">
          <cell r="C322" t="str">
            <v>SERVO 4T 20W40, SL JASO MA2</v>
          </cell>
          <cell r="D322" t="e">
            <v>#N/A</v>
          </cell>
          <cell r="E322" t="str">
            <v>Lubricants</v>
          </cell>
          <cell r="F322">
            <v>1</v>
          </cell>
          <cell r="G322">
            <v>377</v>
          </cell>
        </row>
        <row r="323">
          <cell r="C323" t="str">
            <v>SWITCH ASSY LIGHT</v>
          </cell>
          <cell r="D323" t="e">
            <v>#N/A</v>
          </cell>
          <cell r="E323" t="str">
            <v>LML</v>
          </cell>
          <cell r="F323">
            <v>1</v>
          </cell>
          <cell r="G323">
            <v>800</v>
          </cell>
        </row>
        <row r="324">
          <cell r="C324" t="str">
            <v>SERVO 4T 20W40, SL JASO MA2</v>
          </cell>
          <cell r="D324" t="e">
            <v>#N/A</v>
          </cell>
          <cell r="E324" t="str">
            <v>Lubricants</v>
          </cell>
          <cell r="F324">
            <v>1</v>
          </cell>
          <cell r="G324">
            <v>377</v>
          </cell>
        </row>
        <row r="325">
          <cell r="C325" t="str">
            <v>CLEANER COMP. AIR</v>
          </cell>
          <cell r="D325" t="e">
            <v>#N/A</v>
          </cell>
          <cell r="E325" t="str">
            <v>AD80S family</v>
          </cell>
          <cell r="F325">
            <v>1</v>
          </cell>
          <cell r="G325">
            <v>70</v>
          </cell>
        </row>
        <row r="326">
          <cell r="C326" t="str">
            <v>CABLE COMP FR BRAKE</v>
          </cell>
          <cell r="D326" t="e">
            <v>#N/A</v>
          </cell>
          <cell r="E326" t="str">
            <v>AD80S family</v>
          </cell>
          <cell r="F326">
            <v>1</v>
          </cell>
          <cell r="G326">
            <v>200</v>
          </cell>
        </row>
        <row r="327">
          <cell r="C327" t="str">
            <v>RECTIFIER COMP  REGULATOR</v>
          </cell>
          <cell r="D327" t="e">
            <v>#N/A</v>
          </cell>
          <cell r="E327" t="str">
            <v>Galaxy</v>
          </cell>
          <cell r="F327">
            <v>1</v>
          </cell>
          <cell r="G327">
            <v>500</v>
          </cell>
        </row>
        <row r="328">
          <cell r="C328" t="str">
            <v>SERVO 4T 20W40, SL JASO MA2</v>
          </cell>
          <cell r="D328" t="e">
            <v>#N/A</v>
          </cell>
          <cell r="E328" t="str">
            <v>Lubricants</v>
          </cell>
          <cell r="F328">
            <v>1</v>
          </cell>
          <cell r="G328">
            <v>377</v>
          </cell>
        </row>
        <row r="329">
          <cell r="C329" t="str">
            <v>Handlebar Switch RH</v>
          </cell>
          <cell r="D329" t="str">
            <v>2353N35100+</v>
          </cell>
          <cell r="E329" t="str">
            <v>Royal +</v>
          </cell>
          <cell r="F329">
            <v>1</v>
          </cell>
          <cell r="G329">
            <v>600</v>
          </cell>
        </row>
        <row r="330">
          <cell r="C330" t="str">
            <v>Gasket Cylinder</v>
          </cell>
          <cell r="D330" t="e">
            <v>#N/A</v>
          </cell>
          <cell r="E330" t="str">
            <v>Turbo</v>
          </cell>
          <cell r="F330">
            <v>1</v>
          </cell>
          <cell r="G330">
            <v>50</v>
          </cell>
        </row>
        <row r="331">
          <cell r="C331" t="str">
            <v>Spark Plug</v>
          </cell>
          <cell r="D331" t="e">
            <v>#N/A</v>
          </cell>
          <cell r="E331" t="str">
            <v>Royal +</v>
          </cell>
          <cell r="F331">
            <v>1</v>
          </cell>
          <cell r="G331">
            <v>250</v>
          </cell>
        </row>
        <row r="332">
          <cell r="C332" t="str">
            <v>ROLLER  CAM CHAIN TENSIONER</v>
          </cell>
          <cell r="D332" t="e">
            <v>#N/A</v>
          </cell>
          <cell r="E332" t="str">
            <v>AD80S family</v>
          </cell>
          <cell r="F332">
            <v>1</v>
          </cell>
          <cell r="G332">
            <v>100</v>
          </cell>
        </row>
        <row r="333">
          <cell r="C333" t="str">
            <v>OIL SEAL (DAIL OIL SEAL)</v>
          </cell>
          <cell r="D333" t="e">
            <v>#N/A</v>
          </cell>
          <cell r="E333" t="str">
            <v>AD80S family</v>
          </cell>
          <cell r="F333">
            <v>1</v>
          </cell>
          <cell r="G333">
            <v>60</v>
          </cell>
        </row>
        <row r="334">
          <cell r="C334" t="str">
            <v>CABLE COMP THROTTLE</v>
          </cell>
          <cell r="D334" t="e">
            <v>#N/A</v>
          </cell>
          <cell r="E334" t="str">
            <v>LML</v>
          </cell>
          <cell r="F334">
            <v>1</v>
          </cell>
          <cell r="G334">
            <v>500</v>
          </cell>
        </row>
        <row r="335">
          <cell r="C335" t="str">
            <v>Air Cleaner Element</v>
          </cell>
          <cell r="D335" t="e">
            <v>#N/A</v>
          </cell>
          <cell r="E335" t="str">
            <v>Turbo</v>
          </cell>
          <cell r="F335">
            <v>1</v>
          </cell>
          <cell r="G335">
            <v>500</v>
          </cell>
        </row>
        <row r="336">
          <cell r="C336" t="str">
            <v>ROLLER  CAM CHAIN TENSIONER</v>
          </cell>
          <cell r="D336" t="e">
            <v>#N/A</v>
          </cell>
          <cell r="E336" t="str">
            <v>AD80S family</v>
          </cell>
          <cell r="F336">
            <v>1</v>
          </cell>
          <cell r="G336">
            <v>100</v>
          </cell>
        </row>
        <row r="337">
          <cell r="C337" t="str">
            <v>DISK FRICTION</v>
          </cell>
          <cell r="D337" t="e">
            <v>#N/A</v>
          </cell>
          <cell r="E337" t="str">
            <v>AD80S Alloy 80CC</v>
          </cell>
          <cell r="F337">
            <v>2</v>
          </cell>
          <cell r="G337">
            <v>100</v>
          </cell>
        </row>
        <row r="338">
          <cell r="C338" t="str">
            <v>LOWER PLATE CLUTCH</v>
          </cell>
          <cell r="D338" t="e">
            <v>#N/A</v>
          </cell>
          <cell r="E338" t="str">
            <v>AD80S family</v>
          </cell>
          <cell r="F338">
            <v>2</v>
          </cell>
          <cell r="G338">
            <v>100</v>
          </cell>
        </row>
        <row r="339">
          <cell r="C339" t="str">
            <v>OIL SEAL 30×42×4.5 (MEGNET)</v>
          </cell>
          <cell r="D339" t="e">
            <v>#N/A</v>
          </cell>
          <cell r="E339" t="str">
            <v>BULLET-100CC</v>
          </cell>
          <cell r="F339">
            <v>1</v>
          </cell>
          <cell r="G339">
            <v>60</v>
          </cell>
        </row>
        <row r="340">
          <cell r="C340" t="str">
            <v>OIL SEAL (DAIL OIL SEAL)</v>
          </cell>
          <cell r="D340" t="e">
            <v>#N/A</v>
          </cell>
          <cell r="E340" t="str">
            <v>AD80S family</v>
          </cell>
          <cell r="F340">
            <v>1</v>
          </cell>
          <cell r="G340">
            <v>60</v>
          </cell>
        </row>
        <row r="341">
          <cell r="C341" t="str">
            <v>SWITCH ASSY L STEERING HANDLE</v>
          </cell>
          <cell r="D341" t="e">
            <v>#N/A</v>
          </cell>
          <cell r="E341" t="str">
            <v>BULLET-100CC</v>
          </cell>
          <cell r="F341">
            <v>1</v>
          </cell>
          <cell r="G341">
            <v>800</v>
          </cell>
        </row>
        <row r="342">
          <cell r="C342" t="str">
            <v>ROLLER COMP CAM CHAIN GUIDE</v>
          </cell>
          <cell r="D342" t="str">
            <v>EG001-51004</v>
          </cell>
          <cell r="E342" t="str">
            <v>AD80S family</v>
          </cell>
          <cell r="F342">
            <v>1</v>
          </cell>
          <cell r="G342">
            <v>100</v>
          </cell>
        </row>
        <row r="343">
          <cell r="C343" t="str">
            <v>PAD SET FR BRAKE*</v>
          </cell>
          <cell r="D343" t="e">
            <v>#N/A</v>
          </cell>
          <cell r="E343" t="str">
            <v>BULLET-135CC</v>
          </cell>
          <cell r="F343">
            <v>1</v>
          </cell>
          <cell r="G343">
            <v>400</v>
          </cell>
        </row>
        <row r="344">
          <cell r="C344" t="str">
            <v>RUBBER UNIT R RR STEP</v>
          </cell>
          <cell r="D344" t="str">
            <v>ZI0016-04140A</v>
          </cell>
          <cell r="E344" t="str">
            <v>BULLET-100CC</v>
          </cell>
          <cell r="F344">
            <v>1</v>
          </cell>
          <cell r="G344">
            <v>200</v>
          </cell>
        </row>
        <row r="345">
          <cell r="C345" t="str">
            <v>FR FENDER(RED)</v>
          </cell>
          <cell r="D345" t="e">
            <v>#N/A</v>
          </cell>
          <cell r="E345" t="str">
            <v>BULLET-100CC</v>
          </cell>
          <cell r="F345">
            <v>1</v>
          </cell>
          <cell r="G345">
            <v>1200</v>
          </cell>
        </row>
        <row r="346">
          <cell r="C346" t="str">
            <v>SERVO 4T 20W40, SL JASO MA2</v>
          </cell>
          <cell r="D346" t="e">
            <v>#N/A</v>
          </cell>
          <cell r="E346" t="str">
            <v>Lubricants</v>
          </cell>
          <cell r="F346">
            <v>1</v>
          </cell>
          <cell r="G346">
            <v>377</v>
          </cell>
        </row>
        <row r="347">
          <cell r="C347" t="str">
            <v>LOCK SET COMPLETE</v>
          </cell>
          <cell r="D347" t="e">
            <v>#N/A</v>
          </cell>
          <cell r="E347" t="str">
            <v>Kite + - 110CC</v>
          </cell>
          <cell r="F347">
            <v>1</v>
          </cell>
          <cell r="G347">
            <v>1000</v>
          </cell>
        </row>
        <row r="348">
          <cell r="C348" t="str">
            <v>Lock Set (with Haojin Logo)</v>
          </cell>
          <cell r="D348" t="e">
            <v>#N/A</v>
          </cell>
          <cell r="E348" t="str">
            <v>KnightRider - 150CC</v>
          </cell>
          <cell r="F348">
            <v>1</v>
          </cell>
          <cell r="G348">
            <v>1500</v>
          </cell>
        </row>
        <row r="349">
          <cell r="C349" t="str">
            <v>Balance Block Package</v>
          </cell>
          <cell r="D349" t="e">
            <v>#N/A</v>
          </cell>
          <cell r="E349" t="str">
            <v>KnightRider - 150CC</v>
          </cell>
          <cell r="F349">
            <v>1</v>
          </cell>
          <cell r="G349">
            <v>120</v>
          </cell>
        </row>
        <row r="350">
          <cell r="C350" t="str">
            <v>DUMPER RR WHEEL*</v>
          </cell>
          <cell r="D350" t="e">
            <v>#N/A</v>
          </cell>
          <cell r="E350" t="str">
            <v>F100-6A 100CC</v>
          </cell>
          <cell r="F350">
            <v>4</v>
          </cell>
          <cell r="G350">
            <v>50</v>
          </cell>
        </row>
        <row r="351">
          <cell r="C351" t="str">
            <v>CHAIN DRIVE</v>
          </cell>
          <cell r="D351" t="e">
            <v>#N/A</v>
          </cell>
          <cell r="E351" t="str">
            <v>BULLET-100CC</v>
          </cell>
          <cell r="F351">
            <v>1</v>
          </cell>
          <cell r="G351">
            <v>400</v>
          </cell>
        </row>
        <row r="352">
          <cell r="C352" t="str">
            <v>SPROCKER FINAL DRIVER</v>
          </cell>
          <cell r="D352" t="e">
            <v>#N/A</v>
          </cell>
          <cell r="E352" t="str">
            <v>BULLET-100CC</v>
          </cell>
          <cell r="F352">
            <v>1</v>
          </cell>
          <cell r="G352">
            <v>500</v>
          </cell>
        </row>
        <row r="353">
          <cell r="C353" t="str">
            <v>SERVO 4T 20W40, SL JASO MA2</v>
          </cell>
          <cell r="D353" t="e">
            <v>#N/A</v>
          </cell>
          <cell r="E353" t="str">
            <v>Lubricants</v>
          </cell>
          <cell r="F353">
            <v>5</v>
          </cell>
          <cell r="G353">
            <v>377</v>
          </cell>
        </row>
        <row r="354">
          <cell r="C354" t="str">
            <v>Balance Block Package</v>
          </cell>
          <cell r="D354" t="e">
            <v>#N/A</v>
          </cell>
          <cell r="E354" t="str">
            <v>KnightRider - 150CC</v>
          </cell>
          <cell r="F354">
            <v>1</v>
          </cell>
          <cell r="G354">
            <v>120</v>
          </cell>
        </row>
        <row r="355">
          <cell r="C355" t="str">
            <v>Left Handlebar Switch Assy.</v>
          </cell>
          <cell r="D355" t="str">
            <v>QJX35100</v>
          </cell>
          <cell r="E355" t="str">
            <v>KnightRider - 150CC</v>
          </cell>
          <cell r="F355">
            <v>1</v>
          </cell>
          <cell r="G355">
            <v>600</v>
          </cell>
        </row>
        <row r="356">
          <cell r="C356" t="str">
            <v>Choke Cable</v>
          </cell>
          <cell r="D356" t="e">
            <v>#N/A</v>
          </cell>
          <cell r="E356" t="str">
            <v>KnightRider - 150CC</v>
          </cell>
          <cell r="F356">
            <v>1</v>
          </cell>
          <cell r="G356">
            <v>150</v>
          </cell>
        </row>
        <row r="357">
          <cell r="C357" t="str">
            <v>SERVO 4T 20W40, SL JASO MA2</v>
          </cell>
          <cell r="D357" t="e">
            <v>#N/A</v>
          </cell>
          <cell r="E357" t="str">
            <v>Lubricants</v>
          </cell>
          <cell r="F357">
            <v>1</v>
          </cell>
          <cell r="G357">
            <v>377</v>
          </cell>
        </row>
        <row r="358">
          <cell r="C358" t="str">
            <v>TAIL LIGHT ASSY</v>
          </cell>
          <cell r="D358" t="e">
            <v>#N/A</v>
          </cell>
          <cell r="E358" t="str">
            <v>LML</v>
          </cell>
          <cell r="F358">
            <v>1</v>
          </cell>
          <cell r="G358">
            <v>800</v>
          </cell>
        </row>
        <row r="359">
          <cell r="C359" t="str">
            <v>SERVO 4T 20W40, SL JASO MA2</v>
          </cell>
          <cell r="D359" t="e">
            <v>#N/A</v>
          </cell>
          <cell r="E359" t="str">
            <v>Lubricants</v>
          </cell>
          <cell r="F359">
            <v>1</v>
          </cell>
          <cell r="G359">
            <v>377</v>
          </cell>
        </row>
        <row r="360">
          <cell r="C360" t="str">
            <v>Air Cleaner Element</v>
          </cell>
          <cell r="D360" t="e">
            <v>#N/A</v>
          </cell>
          <cell r="E360" t="str">
            <v>Turbo</v>
          </cell>
          <cell r="F360">
            <v>1</v>
          </cell>
          <cell r="G360">
            <v>500</v>
          </cell>
        </row>
        <row r="361">
          <cell r="C361" t="str">
            <v>BULB TAILLIGHT/BRAKING LIGHT</v>
          </cell>
          <cell r="D361" t="str">
            <v>VHK027-88001</v>
          </cell>
          <cell r="E361" t="str">
            <v>BULLET-100CC</v>
          </cell>
          <cell r="F361">
            <v>1</v>
          </cell>
          <cell r="G361">
            <v>50</v>
          </cell>
        </row>
        <row r="362">
          <cell r="C362" t="str">
            <v>Lens Tail Light Assy*</v>
          </cell>
          <cell r="D362" t="e">
            <v>#N/A</v>
          </cell>
          <cell r="E362" t="str">
            <v>Turbo</v>
          </cell>
          <cell r="F362">
            <v>1</v>
          </cell>
          <cell r="G362">
            <v>350</v>
          </cell>
        </row>
        <row r="363">
          <cell r="C363" t="str">
            <v>LEVER COMP R STEERING (FRONT BRAKE)</v>
          </cell>
          <cell r="D363" t="e">
            <v>#N/A</v>
          </cell>
          <cell r="E363" t="str">
            <v>LML</v>
          </cell>
          <cell r="F363">
            <v>1</v>
          </cell>
          <cell r="G363">
            <v>350</v>
          </cell>
        </row>
        <row r="364">
          <cell r="C364" t="str">
            <v>SERVO 4T 20W40, SL JASO MA2</v>
          </cell>
          <cell r="D364" t="e">
            <v>#N/A</v>
          </cell>
          <cell r="E364" t="str">
            <v>Lubricants</v>
          </cell>
          <cell r="F364">
            <v>1</v>
          </cell>
          <cell r="G364">
            <v>377</v>
          </cell>
        </row>
        <row r="365">
          <cell r="C365" t="str">
            <v>OIL SEAL (DAIL OIL SEAL)</v>
          </cell>
          <cell r="D365" t="e">
            <v>#N/A</v>
          </cell>
          <cell r="E365" t="str">
            <v>AD80S family</v>
          </cell>
          <cell r="F365">
            <v>1</v>
          </cell>
          <cell r="G365">
            <v>60</v>
          </cell>
        </row>
        <row r="366">
          <cell r="C366" t="str">
            <v>SEAL  OIL (KICK )</v>
          </cell>
          <cell r="D366" t="e">
            <v>#N/A</v>
          </cell>
          <cell r="E366" t="str">
            <v>AD80S family</v>
          </cell>
          <cell r="F366">
            <v>1</v>
          </cell>
          <cell r="G366">
            <v>60</v>
          </cell>
        </row>
        <row r="367">
          <cell r="C367" t="str">
            <v>SEAL  OIL (CLUTCH)</v>
          </cell>
          <cell r="D367" t="e">
            <v>#N/A</v>
          </cell>
          <cell r="E367" t="str">
            <v>AD80S family</v>
          </cell>
          <cell r="F367">
            <v>1</v>
          </cell>
          <cell r="G367">
            <v>60</v>
          </cell>
        </row>
        <row r="368">
          <cell r="C368" t="str">
            <v>Choke Cable</v>
          </cell>
          <cell r="D368" t="e">
            <v>#N/A</v>
          </cell>
          <cell r="E368" t="str">
            <v>KnightRider - 150CC</v>
          </cell>
          <cell r="F368">
            <v>1</v>
          </cell>
          <cell r="G368">
            <v>150</v>
          </cell>
        </row>
        <row r="369">
          <cell r="C369" t="str">
            <v>Left Handlebar Switch Assy.</v>
          </cell>
          <cell r="D369" t="str">
            <v>QJX35100</v>
          </cell>
          <cell r="E369" t="str">
            <v>KnightRider - 150CC</v>
          </cell>
          <cell r="F369">
            <v>2</v>
          </cell>
          <cell r="G369">
            <v>600</v>
          </cell>
        </row>
        <row r="370">
          <cell r="C370" t="str">
            <v>SERVO 4T 20W40, SL JASO MA2</v>
          </cell>
          <cell r="D370" t="e">
            <v>#N/A</v>
          </cell>
          <cell r="E370" t="str">
            <v>Lubricants</v>
          </cell>
          <cell r="F370">
            <v>1</v>
          </cell>
          <cell r="G370">
            <v>377</v>
          </cell>
        </row>
        <row r="371">
          <cell r="C371" t="str">
            <v>Air Cleaner Element</v>
          </cell>
          <cell r="D371" t="e">
            <v>#N/A</v>
          </cell>
          <cell r="E371" t="str">
            <v>Turbo</v>
          </cell>
          <cell r="F371">
            <v>1</v>
          </cell>
          <cell r="G371">
            <v>500</v>
          </cell>
        </row>
        <row r="372">
          <cell r="C372" t="str">
            <v>Chain 08MC(428H-120)</v>
          </cell>
          <cell r="D372" t="e">
            <v>#N/A</v>
          </cell>
          <cell r="E372" t="str">
            <v>Turbo</v>
          </cell>
          <cell r="F372">
            <v>1</v>
          </cell>
          <cell r="G372">
            <v>500</v>
          </cell>
        </row>
        <row r="373">
          <cell r="C373" t="str">
            <v>Sprocket 42T RR</v>
          </cell>
          <cell r="D373" t="e">
            <v>#N/A</v>
          </cell>
          <cell r="E373" t="str">
            <v>Turbo</v>
          </cell>
          <cell r="F373">
            <v>1</v>
          </cell>
          <cell r="G373">
            <v>600</v>
          </cell>
        </row>
        <row r="374">
          <cell r="C374" t="str">
            <v>Output Sprocket</v>
          </cell>
          <cell r="D374" t="e">
            <v>#N/A</v>
          </cell>
          <cell r="E374" t="str">
            <v>Turbo</v>
          </cell>
          <cell r="F374">
            <v>1</v>
          </cell>
          <cell r="G374">
            <v>250</v>
          </cell>
        </row>
        <row r="375">
          <cell r="C375" t="str">
            <v>BULB TAILLIGHT/BRAKING LIGHT</v>
          </cell>
          <cell r="D375" t="str">
            <v>VHK027-88001</v>
          </cell>
          <cell r="E375" t="str">
            <v>BULLET-100CC</v>
          </cell>
          <cell r="F375">
            <v>2</v>
          </cell>
          <cell r="G375">
            <v>50</v>
          </cell>
        </row>
        <row r="376">
          <cell r="C376" t="str">
            <v>CLEANER COMP. AIR</v>
          </cell>
          <cell r="D376" t="e">
            <v>#N/A</v>
          </cell>
          <cell r="E376" t="str">
            <v>AD80S family</v>
          </cell>
          <cell r="F376">
            <v>1</v>
          </cell>
          <cell r="G376">
            <v>70</v>
          </cell>
        </row>
        <row r="377">
          <cell r="C377" t="str">
            <v>Rear Right Signal Light</v>
          </cell>
          <cell r="D377" t="e">
            <v>#N/A</v>
          </cell>
          <cell r="E377" t="str">
            <v>KnightRider - 150CC</v>
          </cell>
          <cell r="F377">
            <v>2</v>
          </cell>
          <cell r="G377">
            <v>250</v>
          </cell>
        </row>
        <row r="378">
          <cell r="C378" t="str">
            <v>OIL SEAL (SPROCKET)</v>
          </cell>
          <cell r="D378" t="e">
            <v>#N/A</v>
          </cell>
          <cell r="E378" t="str">
            <v>AD80S family</v>
          </cell>
          <cell r="F378">
            <v>1</v>
          </cell>
          <cell r="G378">
            <v>60</v>
          </cell>
        </row>
        <row r="379">
          <cell r="C379" t="str">
            <v>SERVO 4T 20W40, SL JASO MA2</v>
          </cell>
          <cell r="D379" t="e">
            <v>#N/A</v>
          </cell>
          <cell r="E379" t="str">
            <v>Lubricants</v>
          </cell>
          <cell r="F379">
            <v>3</v>
          </cell>
          <cell r="G379">
            <v>377</v>
          </cell>
        </row>
        <row r="380">
          <cell r="C380" t="str">
            <v>Steering Bar Pipe Comp</v>
          </cell>
          <cell r="D380" t="e">
            <v>#N/A</v>
          </cell>
          <cell r="E380" t="str">
            <v>Turbo</v>
          </cell>
          <cell r="F380">
            <v>1</v>
          </cell>
          <cell r="G380">
            <v>1000</v>
          </cell>
        </row>
        <row r="381">
          <cell r="C381" t="str">
            <v>SERVO 4T 20W40, SL JASO MA2</v>
          </cell>
          <cell r="D381" t="e">
            <v>#N/A</v>
          </cell>
          <cell r="E381" t="str">
            <v>Lubricants</v>
          </cell>
          <cell r="F381">
            <v>1</v>
          </cell>
          <cell r="G381">
            <v>377</v>
          </cell>
        </row>
        <row r="382">
          <cell r="C382" t="str">
            <v>Rear Right Signal Light</v>
          </cell>
          <cell r="D382" t="e">
            <v>#N/A</v>
          </cell>
          <cell r="E382" t="str">
            <v>KnightRider - 150CC</v>
          </cell>
          <cell r="F382">
            <v>1</v>
          </cell>
          <cell r="G382">
            <v>250</v>
          </cell>
        </row>
        <row r="383">
          <cell r="C383" t="str">
            <v>SWITCH ASSY L STEERING HANDLE</v>
          </cell>
          <cell r="D383" t="e">
            <v>#N/A</v>
          </cell>
          <cell r="E383" t="str">
            <v>BULLET-100CC</v>
          </cell>
          <cell r="F383">
            <v>1</v>
          </cell>
          <cell r="G383">
            <v>800</v>
          </cell>
        </row>
        <row r="384">
          <cell r="C384" t="str">
            <v>O-RING AC Genaretor</v>
          </cell>
          <cell r="D384" t="e">
            <v>#N/A</v>
          </cell>
          <cell r="E384" t="str">
            <v>AD80S family</v>
          </cell>
          <cell r="F384">
            <v>1</v>
          </cell>
          <cell r="G384">
            <v>25</v>
          </cell>
        </row>
        <row r="385">
          <cell r="C385" t="str">
            <v>OIL SEAL 30×42×4.5 (MEGNET)</v>
          </cell>
          <cell r="D385" t="e">
            <v>#N/A</v>
          </cell>
          <cell r="E385" t="str">
            <v>BULLET-100CC</v>
          </cell>
          <cell r="F385">
            <v>1</v>
          </cell>
          <cell r="G385">
            <v>60</v>
          </cell>
        </row>
        <row r="386">
          <cell r="C386" t="str">
            <v>OIL SEAL (DAIL OIL SEAL)</v>
          </cell>
          <cell r="D386" t="e">
            <v>#N/A</v>
          </cell>
          <cell r="E386" t="str">
            <v>AD80S family</v>
          </cell>
          <cell r="F386">
            <v>1</v>
          </cell>
          <cell r="G386">
            <v>60</v>
          </cell>
        </row>
        <row r="387">
          <cell r="C387" t="str">
            <v>GEAR OIL SEAL</v>
          </cell>
          <cell r="D387" t="str">
            <v>EF001-53008-0050</v>
          </cell>
          <cell r="E387" t="str">
            <v>AD80S family</v>
          </cell>
          <cell r="F387">
            <v>1</v>
          </cell>
          <cell r="G387">
            <v>60</v>
          </cell>
        </row>
        <row r="388">
          <cell r="C388" t="str">
            <v>Steering Bar Pipe Comp</v>
          </cell>
          <cell r="D388" t="e">
            <v>#N/A</v>
          </cell>
          <cell r="E388" t="str">
            <v>Turbo</v>
          </cell>
          <cell r="F388">
            <v>1</v>
          </cell>
          <cell r="G388">
            <v>1000</v>
          </cell>
        </row>
        <row r="389">
          <cell r="C389" t="str">
            <v>Front Wheel Hub Comp (Alloy)</v>
          </cell>
          <cell r="D389" t="e">
            <v>#N/A</v>
          </cell>
          <cell r="E389" t="str">
            <v>Turbo</v>
          </cell>
          <cell r="F389">
            <v>1</v>
          </cell>
          <cell r="G389">
            <v>4500</v>
          </cell>
        </row>
        <row r="390">
          <cell r="C390" t="str">
            <v>SERVO 4T 20W40, SL JASO MA2</v>
          </cell>
          <cell r="D390" t="e">
            <v>#N/A</v>
          </cell>
          <cell r="E390" t="str">
            <v>Lubricants</v>
          </cell>
          <cell r="F390">
            <v>1</v>
          </cell>
          <cell r="G390">
            <v>377</v>
          </cell>
        </row>
        <row r="391">
          <cell r="C391" t="str">
            <v>Handlebar Switch LH</v>
          </cell>
          <cell r="D391" t="e">
            <v>#N/A</v>
          </cell>
          <cell r="E391" t="str">
            <v>Royal +</v>
          </cell>
          <cell r="F391">
            <v>1</v>
          </cell>
          <cell r="G391">
            <v>600</v>
          </cell>
        </row>
        <row r="392">
          <cell r="C392" t="str">
            <v>Gasket Head</v>
          </cell>
          <cell r="D392" t="e">
            <v>#N/A</v>
          </cell>
          <cell r="E392" t="str">
            <v>TURBO - 125CC</v>
          </cell>
          <cell r="F392">
            <v>1</v>
          </cell>
          <cell r="G392">
            <v>50</v>
          </cell>
        </row>
        <row r="393">
          <cell r="C393" t="str">
            <v>SERVO 4T 20W40, SL JASO MA2</v>
          </cell>
          <cell r="D393" t="e">
            <v>#N/A</v>
          </cell>
          <cell r="E393" t="str">
            <v>Lubricants</v>
          </cell>
          <cell r="F393">
            <v>1</v>
          </cell>
          <cell r="G393">
            <v>377</v>
          </cell>
        </row>
        <row r="394">
          <cell r="C394" t="str">
            <v>Rear Brake Shoe Set</v>
          </cell>
          <cell r="D394" t="e">
            <v>#N/A</v>
          </cell>
          <cell r="E394" t="str">
            <v>Royal +</v>
          </cell>
          <cell r="F394">
            <v>1</v>
          </cell>
          <cell r="G394">
            <v>250</v>
          </cell>
        </row>
        <row r="395">
          <cell r="C395" t="str">
            <v>CABLE CLUTCH</v>
          </cell>
          <cell r="D395" t="e">
            <v>#N/A</v>
          </cell>
          <cell r="E395" t="str">
            <v>BULLET-100CC</v>
          </cell>
          <cell r="F395">
            <v>1</v>
          </cell>
          <cell r="G395">
            <v>200</v>
          </cell>
        </row>
        <row r="396">
          <cell r="C396" t="str">
            <v>CABLE FR BRAKE*</v>
          </cell>
          <cell r="D396" t="e">
            <v>#N/A</v>
          </cell>
          <cell r="E396" t="str">
            <v>KITE-100CC</v>
          </cell>
          <cell r="F396">
            <v>1</v>
          </cell>
          <cell r="G396">
            <v>200</v>
          </cell>
        </row>
        <row r="397">
          <cell r="C397" t="str">
            <v>SERVO 4T 20W40, SL JASO MA2</v>
          </cell>
          <cell r="D397" t="e">
            <v>#N/A</v>
          </cell>
          <cell r="E397" t="str">
            <v>Lubricants</v>
          </cell>
          <cell r="F397">
            <v>1</v>
          </cell>
          <cell r="G397">
            <v>377</v>
          </cell>
        </row>
        <row r="398">
          <cell r="C398" t="str">
            <v>Throttle Cable</v>
          </cell>
          <cell r="D398" t="e">
            <v>#N/A</v>
          </cell>
          <cell r="E398" t="str">
            <v>Turbo</v>
          </cell>
          <cell r="F398">
            <v>1</v>
          </cell>
          <cell r="G398">
            <v>200</v>
          </cell>
        </row>
        <row r="399">
          <cell r="C399" t="str">
            <v>CARBURETOR</v>
          </cell>
          <cell r="D399" t="str">
            <v>ZFA001-05200</v>
          </cell>
          <cell r="E399" t="str">
            <v>F100-6A 100CC</v>
          </cell>
          <cell r="F399">
            <v>1</v>
          </cell>
          <cell r="G399">
            <v>2000</v>
          </cell>
        </row>
        <row r="400">
          <cell r="C400" t="str">
            <v>SERVO 4T 20W40, SL JASO MA2</v>
          </cell>
          <cell r="D400" t="e">
            <v>#N/A</v>
          </cell>
          <cell r="E400" t="str">
            <v>Lubricants</v>
          </cell>
          <cell r="F400">
            <v>1</v>
          </cell>
          <cell r="G400">
            <v>377</v>
          </cell>
        </row>
        <row r="401">
          <cell r="C401" t="str">
            <v>BULB TAILLIGHT/BRAKING LIGHT</v>
          </cell>
          <cell r="D401" t="str">
            <v>VHK027-88001</v>
          </cell>
          <cell r="E401" t="str">
            <v>BULLET-100CC</v>
          </cell>
          <cell r="F401">
            <v>1</v>
          </cell>
          <cell r="G401">
            <v>50</v>
          </cell>
        </row>
        <row r="402">
          <cell r="C402" t="str">
            <v>Chain 08MC(428H-120)</v>
          </cell>
          <cell r="D402" t="e">
            <v>#N/A</v>
          </cell>
          <cell r="E402" t="str">
            <v>Turbo</v>
          </cell>
          <cell r="F402">
            <v>1</v>
          </cell>
          <cell r="G402">
            <v>500</v>
          </cell>
        </row>
        <row r="403">
          <cell r="C403" t="str">
            <v>Sprocket 42T RR</v>
          </cell>
          <cell r="D403" t="e">
            <v>#N/A</v>
          </cell>
          <cell r="E403" t="str">
            <v>Turbo</v>
          </cell>
          <cell r="F403">
            <v>1</v>
          </cell>
          <cell r="G403">
            <v>600</v>
          </cell>
        </row>
        <row r="404">
          <cell r="C404" t="str">
            <v>Output Sprocket</v>
          </cell>
          <cell r="D404" t="e">
            <v>#N/A</v>
          </cell>
          <cell r="E404" t="str">
            <v>Turbo</v>
          </cell>
          <cell r="F404">
            <v>1</v>
          </cell>
          <cell r="G404">
            <v>250</v>
          </cell>
        </row>
        <row r="405">
          <cell r="C405" t="str">
            <v>Rear  Shock Asorber Comp</v>
          </cell>
          <cell r="D405" t="e">
            <v>#N/A</v>
          </cell>
          <cell r="E405" t="str">
            <v>TROVER</v>
          </cell>
          <cell r="F405">
            <v>2</v>
          </cell>
          <cell r="G405">
            <v>1100</v>
          </cell>
        </row>
        <row r="406">
          <cell r="C406" t="str">
            <v>SERVO 4T 20W40, SL JASO MA2</v>
          </cell>
          <cell r="D406" t="e">
            <v>#N/A</v>
          </cell>
          <cell r="E406" t="str">
            <v>Lubricants</v>
          </cell>
          <cell r="F406">
            <v>1</v>
          </cell>
          <cell r="G406">
            <v>377</v>
          </cell>
        </row>
        <row r="407">
          <cell r="C407" t="str">
            <v>Air Cleaner Element</v>
          </cell>
          <cell r="D407" t="e">
            <v>#N/A</v>
          </cell>
          <cell r="E407" t="str">
            <v>Turbo</v>
          </cell>
          <cell r="F407">
            <v>1</v>
          </cell>
          <cell r="G407">
            <v>500</v>
          </cell>
        </row>
        <row r="408">
          <cell r="C408" t="str">
            <v>Gasket Head</v>
          </cell>
          <cell r="D408" t="e">
            <v>#N/A</v>
          </cell>
          <cell r="E408" t="str">
            <v>TURBO - 125CC</v>
          </cell>
          <cell r="F408">
            <v>1</v>
          </cell>
          <cell r="G408">
            <v>50</v>
          </cell>
        </row>
        <row r="409">
          <cell r="C409" t="str">
            <v>OIL SEAL 30×42×4.5 (MEGNET)</v>
          </cell>
          <cell r="D409" t="e">
            <v>#N/A</v>
          </cell>
          <cell r="E409" t="str">
            <v>BULLET-100CC</v>
          </cell>
          <cell r="F409">
            <v>1</v>
          </cell>
          <cell r="G409">
            <v>60</v>
          </cell>
        </row>
        <row r="410">
          <cell r="C410" t="str">
            <v>OIL SEAL (DAIL OIL SEAL)</v>
          </cell>
          <cell r="D410" t="e">
            <v>#N/A</v>
          </cell>
          <cell r="E410" t="str">
            <v>AD80S family</v>
          </cell>
          <cell r="F410">
            <v>1</v>
          </cell>
          <cell r="G410">
            <v>60</v>
          </cell>
        </row>
        <row r="411">
          <cell r="C411" t="str">
            <v>SERVO 4T 20W40, SL JASO MA2</v>
          </cell>
          <cell r="D411" t="e">
            <v>#N/A</v>
          </cell>
          <cell r="E411" t="str">
            <v>Lubricants</v>
          </cell>
          <cell r="F411">
            <v>1</v>
          </cell>
          <cell r="G411">
            <v>377</v>
          </cell>
        </row>
        <row r="412">
          <cell r="C412" t="str">
            <v>Spark Plug</v>
          </cell>
          <cell r="D412" t="e">
            <v>#N/A</v>
          </cell>
          <cell r="E412" t="str">
            <v>Royal +</v>
          </cell>
          <cell r="F412">
            <v>1</v>
          </cell>
          <cell r="G412">
            <v>250</v>
          </cell>
        </row>
        <row r="413">
          <cell r="C413" t="str">
            <v>SERVO 4T 20W40, SL JASO MA2</v>
          </cell>
          <cell r="D413" t="e">
            <v>#N/A</v>
          </cell>
          <cell r="E413" t="str">
            <v>Lubricants</v>
          </cell>
          <cell r="F413">
            <v>1</v>
          </cell>
          <cell r="G413">
            <v>377</v>
          </cell>
        </row>
        <row r="414">
          <cell r="C414" t="str">
            <v>SERVO 4T 20W40, SL JASO MA2</v>
          </cell>
          <cell r="D414" t="e">
            <v>#N/A</v>
          </cell>
          <cell r="E414" t="str">
            <v>Lubricants</v>
          </cell>
          <cell r="F414">
            <v>1</v>
          </cell>
          <cell r="G414">
            <v>377</v>
          </cell>
        </row>
        <row r="415">
          <cell r="C415" t="str">
            <v>SERVO 4T 20W40, SL JASO MA2</v>
          </cell>
          <cell r="D415" t="e">
            <v>#N/A</v>
          </cell>
          <cell r="E415" t="str">
            <v>Lubricants</v>
          </cell>
          <cell r="F415">
            <v>3</v>
          </cell>
          <cell r="G415">
            <v>377</v>
          </cell>
        </row>
        <row r="416">
          <cell r="C416" t="str">
            <v>Headlight Hood (BLACK)-NEW*</v>
          </cell>
          <cell r="D416" t="e">
            <v>#N/A</v>
          </cell>
          <cell r="E416" t="str">
            <v>Turbo</v>
          </cell>
          <cell r="F416">
            <v>1</v>
          </cell>
          <cell r="G416">
            <v>1200</v>
          </cell>
        </row>
        <row r="417">
          <cell r="C417" t="str">
            <v>CHAIN DRIVE</v>
          </cell>
          <cell r="D417" t="e">
            <v>#N/A</v>
          </cell>
          <cell r="E417" t="str">
            <v>BULLET-100CC</v>
          </cell>
          <cell r="F417">
            <v>1</v>
          </cell>
          <cell r="G417">
            <v>400</v>
          </cell>
        </row>
        <row r="418">
          <cell r="C418" t="str">
            <v>SPROCKER FINAL DRIVER</v>
          </cell>
          <cell r="D418" t="e">
            <v>#N/A</v>
          </cell>
          <cell r="E418" t="str">
            <v>BULLET-100CC</v>
          </cell>
          <cell r="F418">
            <v>1</v>
          </cell>
          <cell r="G418">
            <v>500</v>
          </cell>
        </row>
        <row r="419">
          <cell r="C419" t="str">
            <v>SERVO 4T 20W40, SL JASO MA2</v>
          </cell>
          <cell r="D419" t="e">
            <v>#N/A</v>
          </cell>
          <cell r="E419" t="str">
            <v>Lubricants</v>
          </cell>
          <cell r="F419">
            <v>1</v>
          </cell>
          <cell r="G419">
            <v>377</v>
          </cell>
        </row>
        <row r="420">
          <cell r="C420" t="str">
            <v>ROLLER  CAM CHAIN TENSIONER</v>
          </cell>
          <cell r="D420" t="e">
            <v>#N/A</v>
          </cell>
          <cell r="E420" t="str">
            <v>AD80S family</v>
          </cell>
          <cell r="F420">
            <v>1</v>
          </cell>
          <cell r="G420">
            <v>100</v>
          </cell>
        </row>
        <row r="421">
          <cell r="C421" t="str">
            <v>ROLLER COMP CAM CHAIN GUIDE</v>
          </cell>
          <cell r="D421" t="str">
            <v>EG001-51004</v>
          </cell>
          <cell r="E421" t="str">
            <v>AD80S family</v>
          </cell>
          <cell r="F421">
            <v>1</v>
          </cell>
          <cell r="G421">
            <v>100</v>
          </cell>
        </row>
        <row r="422">
          <cell r="C422" t="str">
            <v>CHAIN TIMING (90Links)</v>
          </cell>
          <cell r="D422" t="e">
            <v>#N/A</v>
          </cell>
          <cell r="E422" t="str">
            <v>BULLET-100CC</v>
          </cell>
          <cell r="F422">
            <v>1</v>
          </cell>
          <cell r="G422">
            <v>200</v>
          </cell>
        </row>
        <row r="423">
          <cell r="C423" t="str">
            <v>Piston</v>
          </cell>
          <cell r="D423" t="e">
            <v>#N/A</v>
          </cell>
          <cell r="E423" t="str">
            <v>Royal +</v>
          </cell>
          <cell r="F423">
            <v>1</v>
          </cell>
          <cell r="G423">
            <v>450</v>
          </cell>
        </row>
        <row r="424">
          <cell r="C424" t="str">
            <v>Piston Ping Set</v>
          </cell>
          <cell r="D424" t="str">
            <v>13300/1P50FMG+</v>
          </cell>
          <cell r="E424" t="str">
            <v>Royal ES</v>
          </cell>
          <cell r="F424">
            <v>1</v>
          </cell>
          <cell r="G424">
            <v>250</v>
          </cell>
        </row>
        <row r="425">
          <cell r="C425" t="str">
            <v>Inlet Valve</v>
          </cell>
          <cell r="D425" t="e">
            <v>#N/A</v>
          </cell>
          <cell r="E425" t="str">
            <v>Royal +</v>
          </cell>
          <cell r="F425">
            <v>1</v>
          </cell>
          <cell r="G425">
            <v>300</v>
          </cell>
        </row>
        <row r="426">
          <cell r="C426" t="str">
            <v>Exhaust Valve</v>
          </cell>
          <cell r="D426" t="e">
            <v>#N/A</v>
          </cell>
          <cell r="E426" t="str">
            <v>Royal +</v>
          </cell>
          <cell r="F426">
            <v>1</v>
          </cell>
          <cell r="G426">
            <v>300</v>
          </cell>
        </row>
        <row r="427">
          <cell r="C427" t="str">
            <v>ROLLER  CAM CHAIN TENSIONER</v>
          </cell>
          <cell r="D427" t="e">
            <v>#N/A</v>
          </cell>
          <cell r="E427" t="str">
            <v>AD80S family</v>
          </cell>
          <cell r="F427">
            <v>1</v>
          </cell>
          <cell r="G427">
            <v>100</v>
          </cell>
        </row>
        <row r="428">
          <cell r="C428" t="str">
            <v>ROLLER COMP CAM CHAIN GUIDE</v>
          </cell>
          <cell r="D428" t="str">
            <v>EG001-51004</v>
          </cell>
          <cell r="E428" t="str">
            <v>AD80S family</v>
          </cell>
          <cell r="F428">
            <v>1</v>
          </cell>
          <cell r="G428">
            <v>100</v>
          </cell>
        </row>
        <row r="429">
          <cell r="C429" t="str">
            <v>Crankshaft &amp; Connecting Rod</v>
          </cell>
          <cell r="D429" t="e">
            <v>#N/A</v>
          </cell>
          <cell r="E429" t="str">
            <v>Royal +</v>
          </cell>
          <cell r="F429">
            <v>1</v>
          </cell>
          <cell r="G429">
            <v>3500</v>
          </cell>
        </row>
        <row r="430">
          <cell r="C430" t="str">
            <v>Rocker Arm Assy</v>
          </cell>
          <cell r="D430" t="e">
            <v>#N/A</v>
          </cell>
          <cell r="E430" t="str">
            <v>Royal +</v>
          </cell>
          <cell r="F430">
            <v>2</v>
          </cell>
          <cell r="G430">
            <v>300</v>
          </cell>
        </row>
        <row r="431">
          <cell r="C431" t="str">
            <v>Rider Footrest Comp RH</v>
          </cell>
          <cell r="D431" t="e">
            <v>#N/A</v>
          </cell>
          <cell r="E431" t="str">
            <v>Royal +</v>
          </cell>
          <cell r="F431">
            <v>2</v>
          </cell>
          <cell r="G431">
            <v>300</v>
          </cell>
        </row>
        <row r="432">
          <cell r="C432" t="str">
            <v>Gasket Head</v>
          </cell>
          <cell r="D432" t="e">
            <v>#N/A</v>
          </cell>
          <cell r="E432" t="str">
            <v>TURBO - 125CC</v>
          </cell>
          <cell r="F432">
            <v>1</v>
          </cell>
          <cell r="G432">
            <v>50</v>
          </cell>
        </row>
        <row r="433">
          <cell r="C433" t="str">
            <v>Lock Assy</v>
          </cell>
          <cell r="D433" t="e">
            <v>#N/A</v>
          </cell>
          <cell r="E433" t="str">
            <v>Royal +</v>
          </cell>
          <cell r="F433">
            <v>1</v>
          </cell>
          <cell r="G433">
            <v>1600</v>
          </cell>
        </row>
        <row r="434">
          <cell r="C434" t="str">
            <v>Rear Brake Shoe Set</v>
          </cell>
          <cell r="D434" t="str">
            <v>2353N65110+</v>
          </cell>
          <cell r="E434" t="str">
            <v>Royal ES</v>
          </cell>
          <cell r="F434">
            <v>1</v>
          </cell>
          <cell r="G434">
            <v>250</v>
          </cell>
        </row>
        <row r="435">
          <cell r="C435" t="str">
            <v>Fuel Sensor*</v>
          </cell>
          <cell r="D435" t="str">
            <v>37810-HDF-000</v>
          </cell>
          <cell r="E435" t="str">
            <v>Royal +</v>
          </cell>
          <cell r="F435">
            <v>1</v>
          </cell>
          <cell r="G435">
            <v>350</v>
          </cell>
        </row>
        <row r="436">
          <cell r="C436" t="str">
            <v>CHAIN TIMING (90Links)</v>
          </cell>
          <cell r="D436" t="e">
            <v>#N/A</v>
          </cell>
          <cell r="E436" t="str">
            <v>BULLET-100CC</v>
          </cell>
          <cell r="F436">
            <v>1</v>
          </cell>
          <cell r="G436">
            <v>200</v>
          </cell>
        </row>
        <row r="437">
          <cell r="C437" t="str">
            <v>Passenger Footrest Comp RH</v>
          </cell>
          <cell r="D437" t="str">
            <v>QJX42600</v>
          </cell>
          <cell r="E437" t="str">
            <v>Royal +</v>
          </cell>
          <cell r="F437">
            <v>1</v>
          </cell>
          <cell r="G437">
            <v>250</v>
          </cell>
        </row>
        <row r="438">
          <cell r="C438" t="str">
            <v>Chain (08MC-108)</v>
          </cell>
          <cell r="D438" t="e">
            <v>#N/A</v>
          </cell>
          <cell r="E438" t="str">
            <v>Royal ES</v>
          </cell>
          <cell r="F438">
            <v>1</v>
          </cell>
          <cell r="G438">
            <v>600</v>
          </cell>
        </row>
        <row r="439">
          <cell r="C439" t="str">
            <v>Sprocket Drive</v>
          </cell>
          <cell r="D439" t="str">
            <v>LCL-157FMJE10-27</v>
          </cell>
          <cell r="E439" t="str">
            <v>Royal ES</v>
          </cell>
          <cell r="F439">
            <v>1</v>
          </cell>
          <cell r="G439">
            <v>250</v>
          </cell>
        </row>
        <row r="440">
          <cell r="C440" t="str">
            <v>Sprocket RR</v>
          </cell>
          <cell r="D440" t="e">
            <v>#N/A</v>
          </cell>
          <cell r="E440" t="str">
            <v>Royal ES</v>
          </cell>
          <cell r="F440">
            <v>1</v>
          </cell>
          <cell r="G440">
            <v>600</v>
          </cell>
        </row>
        <row r="441">
          <cell r="C441" t="str">
            <v>Front Shock Absorber RH</v>
          </cell>
          <cell r="D441" t="e">
            <v>#N/A</v>
          </cell>
          <cell r="E441" t="str">
            <v>Turbo</v>
          </cell>
          <cell r="F441">
            <v>1</v>
          </cell>
          <cell r="G441">
            <v>2500</v>
          </cell>
        </row>
        <row r="442">
          <cell r="C442" t="str">
            <v>Front Shock Absorber LH</v>
          </cell>
          <cell r="D442" t="e">
            <v>#N/A</v>
          </cell>
          <cell r="E442" t="str">
            <v>Turbo</v>
          </cell>
          <cell r="F442">
            <v>1</v>
          </cell>
          <cell r="G442">
            <v>2500</v>
          </cell>
        </row>
        <row r="443">
          <cell r="C443" t="str">
            <v>Side Cover RH (RED)</v>
          </cell>
          <cell r="D443" t="e">
            <v>#N/A</v>
          </cell>
          <cell r="E443" t="str">
            <v>Royal +</v>
          </cell>
          <cell r="F443">
            <v>2</v>
          </cell>
          <cell r="G443">
            <v>650</v>
          </cell>
        </row>
        <row r="444">
          <cell r="C444" t="str">
            <v>CABLE CLUTCH</v>
          </cell>
          <cell r="D444" t="e">
            <v>#N/A</v>
          </cell>
          <cell r="E444" t="str">
            <v>BULLET-100CC</v>
          </cell>
          <cell r="F444">
            <v>1</v>
          </cell>
          <cell r="G444">
            <v>200</v>
          </cell>
        </row>
        <row r="445">
          <cell r="C445" t="str">
            <v>Spark Plug</v>
          </cell>
          <cell r="D445" t="e">
            <v>#N/A</v>
          </cell>
          <cell r="E445" t="str">
            <v>Royal +</v>
          </cell>
          <cell r="F445">
            <v>1</v>
          </cell>
          <cell r="G445">
            <v>250</v>
          </cell>
        </row>
        <row r="446">
          <cell r="C446" t="str">
            <v>BULB TAILLIGHT/BRAKING LIGHT</v>
          </cell>
          <cell r="D446" t="str">
            <v>VHK027-88001</v>
          </cell>
          <cell r="E446" t="str">
            <v>BULLET-100CC</v>
          </cell>
          <cell r="F446">
            <v>1</v>
          </cell>
          <cell r="G446">
            <v>50</v>
          </cell>
        </row>
        <row r="447">
          <cell r="C447" t="str">
            <v>Rear Winker|RH</v>
          </cell>
          <cell r="D447" t="e">
            <v>#N/A</v>
          </cell>
          <cell r="E447" t="str">
            <v>Royal ES</v>
          </cell>
          <cell r="F447">
            <v>2</v>
          </cell>
          <cell r="G447">
            <v>300</v>
          </cell>
        </row>
        <row r="448">
          <cell r="C448" t="str">
            <v>Front Brake Disc</v>
          </cell>
          <cell r="D448" t="str">
            <v>QJX56311</v>
          </cell>
          <cell r="E448" t="str">
            <v>Royal ES</v>
          </cell>
          <cell r="F448">
            <v>1</v>
          </cell>
          <cell r="G448">
            <v>1000</v>
          </cell>
        </row>
        <row r="449">
          <cell r="C449" t="str">
            <v>CHAIN DRIVE</v>
          </cell>
          <cell r="D449" t="e">
            <v>#N/A</v>
          </cell>
          <cell r="E449" t="str">
            <v>AD80S family</v>
          </cell>
          <cell r="F449">
            <v>1</v>
          </cell>
          <cell r="G449">
            <v>400</v>
          </cell>
        </row>
        <row r="450">
          <cell r="C450" t="str">
            <v>SPROCKER DRIVE</v>
          </cell>
          <cell r="D450" t="e">
            <v>#N/A</v>
          </cell>
          <cell r="E450" t="str">
            <v>AD80S Alloy 80CC</v>
          </cell>
          <cell r="F450">
            <v>1</v>
          </cell>
          <cell r="G450">
            <v>200</v>
          </cell>
        </row>
        <row r="451">
          <cell r="C451" t="str">
            <v>SPROCKER FINAL DRIVER</v>
          </cell>
          <cell r="D451" t="e">
            <v>#N/A</v>
          </cell>
          <cell r="E451" t="str">
            <v>AD80S Alloy 80CC</v>
          </cell>
          <cell r="F451">
            <v>1</v>
          </cell>
          <cell r="G451">
            <v>400</v>
          </cell>
        </row>
        <row r="452">
          <cell r="C452" t="str">
            <v>SERVO 4T 20W40, SL JASO MA2</v>
          </cell>
          <cell r="D452" t="e">
            <v>#N/A</v>
          </cell>
          <cell r="E452" t="str">
            <v>Lubricants</v>
          </cell>
          <cell r="F452">
            <v>2</v>
          </cell>
          <cell r="G452">
            <v>377</v>
          </cell>
        </row>
        <row r="453">
          <cell r="C453" t="str">
            <v>O-RING AC Genaretor</v>
          </cell>
          <cell r="D453" t="e">
            <v>#N/A</v>
          </cell>
          <cell r="E453" t="str">
            <v>AD80S family</v>
          </cell>
          <cell r="F453">
            <v>1</v>
          </cell>
          <cell r="G453">
            <v>25</v>
          </cell>
        </row>
        <row r="454">
          <cell r="C454" t="str">
            <v>OIL SEAL 30×42×4.5 (MEGNET)</v>
          </cell>
          <cell r="D454" t="e">
            <v>#N/A</v>
          </cell>
          <cell r="E454" t="str">
            <v>BULLET-100CC</v>
          </cell>
          <cell r="F454">
            <v>1</v>
          </cell>
          <cell r="G454">
            <v>60</v>
          </cell>
        </row>
        <row r="455">
          <cell r="C455" t="str">
            <v>OIL SEAL (DAIL OIL SEAL)</v>
          </cell>
          <cell r="D455" t="e">
            <v>#N/A</v>
          </cell>
          <cell r="E455" t="str">
            <v>AD80S family</v>
          </cell>
          <cell r="F455">
            <v>1</v>
          </cell>
          <cell r="G455">
            <v>60</v>
          </cell>
        </row>
        <row r="456">
          <cell r="C456" t="str">
            <v>SEAL  OIL (KICK )</v>
          </cell>
          <cell r="D456" t="e">
            <v>#N/A</v>
          </cell>
          <cell r="E456" t="str">
            <v>AD80S family</v>
          </cell>
          <cell r="F456">
            <v>1</v>
          </cell>
          <cell r="G456">
            <v>60</v>
          </cell>
        </row>
        <row r="457">
          <cell r="C457" t="str">
            <v>SEAL  OIL (CLUTCH)</v>
          </cell>
          <cell r="D457" t="e">
            <v>#N/A</v>
          </cell>
          <cell r="E457" t="str">
            <v>AD80S family</v>
          </cell>
          <cell r="F457">
            <v>1</v>
          </cell>
          <cell r="G457">
            <v>60</v>
          </cell>
        </row>
        <row r="458">
          <cell r="C458" t="str">
            <v>Rear Left Brkt Comp.</v>
          </cell>
          <cell r="D458" t="e">
            <v>#N/A</v>
          </cell>
          <cell r="E458" t="str">
            <v>KnightRider - 150CC</v>
          </cell>
          <cell r="F458">
            <v>1</v>
          </cell>
          <cell r="G458">
            <v>1200</v>
          </cell>
        </row>
        <row r="459">
          <cell r="C459" t="str">
            <v>SERVO 4T 20W40, SL JASO MA2</v>
          </cell>
          <cell r="D459" t="e">
            <v>#N/A</v>
          </cell>
          <cell r="E459" t="str">
            <v>Lubricants</v>
          </cell>
          <cell r="F459">
            <v>2</v>
          </cell>
          <cell r="G459">
            <v>377</v>
          </cell>
        </row>
        <row r="460">
          <cell r="C460" t="str">
            <v>Gasket Head</v>
          </cell>
          <cell r="D460" t="e">
            <v>#N/A</v>
          </cell>
          <cell r="E460" t="str">
            <v>TURBO - 125CC</v>
          </cell>
          <cell r="F460">
            <v>1</v>
          </cell>
          <cell r="G460">
            <v>50</v>
          </cell>
        </row>
        <row r="461">
          <cell r="C461" t="str">
            <v>DISK FRICTION</v>
          </cell>
          <cell r="D461" t="e">
            <v>#N/A</v>
          </cell>
          <cell r="E461" t="str">
            <v>AD80S Alloy 80CC</v>
          </cell>
          <cell r="F461">
            <v>2</v>
          </cell>
          <cell r="G461">
            <v>100</v>
          </cell>
        </row>
        <row r="462">
          <cell r="C462" t="str">
            <v>SERVO 4T 20W40, SL JASO MA2</v>
          </cell>
          <cell r="D462" t="e">
            <v>#N/A</v>
          </cell>
          <cell r="E462" t="str">
            <v>Lubricants</v>
          </cell>
          <cell r="F462">
            <v>1</v>
          </cell>
          <cell r="G462">
            <v>377</v>
          </cell>
        </row>
        <row r="463">
          <cell r="C463" t="str">
            <v>Rotor With Starting Clutch</v>
          </cell>
          <cell r="D463" t="e">
            <v>#N/A</v>
          </cell>
          <cell r="E463" t="str">
            <v>Turbo</v>
          </cell>
          <cell r="F463">
            <v>1</v>
          </cell>
          <cell r="G463">
            <v>2200</v>
          </cell>
        </row>
        <row r="464">
          <cell r="C464" t="str">
            <v>Gasket Head</v>
          </cell>
          <cell r="D464" t="e">
            <v>#N/A</v>
          </cell>
          <cell r="E464" t="str">
            <v>TURBO - 125CC</v>
          </cell>
          <cell r="F464">
            <v>1</v>
          </cell>
          <cell r="G464">
            <v>50</v>
          </cell>
        </row>
        <row r="465">
          <cell r="C465" t="str">
            <v>SERVO 4T 20W40, SL JASO MA2</v>
          </cell>
          <cell r="D465" t="e">
            <v>#N/A</v>
          </cell>
          <cell r="E465" t="str">
            <v>Lubricants</v>
          </cell>
          <cell r="F465">
            <v>1</v>
          </cell>
          <cell r="G465">
            <v>377</v>
          </cell>
        </row>
        <row r="466">
          <cell r="C466" t="str">
            <v>Front Disc Brake Pad (NEW)</v>
          </cell>
          <cell r="D466" t="e">
            <v>#N/A</v>
          </cell>
          <cell r="E466" t="str">
            <v>Turbo</v>
          </cell>
          <cell r="F466">
            <v>1</v>
          </cell>
          <cell r="G466">
            <v>400</v>
          </cell>
        </row>
        <row r="467">
          <cell r="C467" t="str">
            <v>CDI UNIT</v>
          </cell>
          <cell r="D467" t="e">
            <v>#N/A</v>
          </cell>
          <cell r="E467" t="str">
            <v>Galaxy</v>
          </cell>
          <cell r="F467">
            <v>1</v>
          </cell>
          <cell r="G467">
            <v>500</v>
          </cell>
        </row>
        <row r="468">
          <cell r="C468" t="str">
            <v>CLEANER COMP. AIR</v>
          </cell>
          <cell r="D468" t="e">
            <v>#N/A</v>
          </cell>
          <cell r="E468" t="str">
            <v>AD80S family</v>
          </cell>
          <cell r="F468">
            <v>1</v>
          </cell>
          <cell r="G468">
            <v>70</v>
          </cell>
        </row>
        <row r="469">
          <cell r="C469" t="str">
            <v>Front cover of Headlight(BLACK-NEW)*</v>
          </cell>
          <cell r="D469" t="e">
            <v>#N/A</v>
          </cell>
          <cell r="E469" t="str">
            <v>F100-6A 100CC</v>
          </cell>
          <cell r="F469">
            <v>1</v>
          </cell>
          <cell r="G469">
            <v>1200</v>
          </cell>
        </row>
        <row r="470">
          <cell r="C470" t="str">
            <v>Fuel Cock Comp</v>
          </cell>
          <cell r="D470" t="e">
            <v>#N/A</v>
          </cell>
          <cell r="E470" t="str">
            <v>Royal +</v>
          </cell>
          <cell r="F470">
            <v>1</v>
          </cell>
          <cell r="G470">
            <v>500</v>
          </cell>
        </row>
        <row r="471">
          <cell r="C471" t="str">
            <v>SERVO 4T 20W40, SL JASO MA2</v>
          </cell>
          <cell r="D471" t="e">
            <v>#N/A</v>
          </cell>
          <cell r="E471" t="str">
            <v>Lubricants</v>
          </cell>
          <cell r="F471">
            <v>1</v>
          </cell>
          <cell r="G471">
            <v>377</v>
          </cell>
        </row>
        <row r="472">
          <cell r="C472" t="str">
            <v>Rear Brake Shoe Set</v>
          </cell>
          <cell r="D472" t="e">
            <v>#N/A</v>
          </cell>
          <cell r="E472" t="str">
            <v>Royal +</v>
          </cell>
          <cell r="F472">
            <v>1</v>
          </cell>
          <cell r="G472">
            <v>250</v>
          </cell>
        </row>
        <row r="473">
          <cell r="C473" t="str">
            <v>Spark Plug</v>
          </cell>
          <cell r="D473" t="e">
            <v>#N/A</v>
          </cell>
          <cell r="E473" t="str">
            <v>Royal +</v>
          </cell>
          <cell r="F473">
            <v>1</v>
          </cell>
          <cell r="G473">
            <v>250</v>
          </cell>
        </row>
        <row r="474">
          <cell r="C474" t="str">
            <v>SERVO 4T 20W40, SL JASO MA2</v>
          </cell>
          <cell r="D474" t="e">
            <v>#N/A</v>
          </cell>
          <cell r="E474" t="str">
            <v>Lubricants</v>
          </cell>
          <cell r="F474">
            <v>1</v>
          </cell>
          <cell r="G474">
            <v>377</v>
          </cell>
        </row>
        <row r="475">
          <cell r="C475" t="str">
            <v>SHOE COMP FR BRAKE</v>
          </cell>
          <cell r="D475" t="str">
            <v>ZDG001-28450</v>
          </cell>
          <cell r="E475" t="str">
            <v>AD80S family</v>
          </cell>
          <cell r="F475">
            <v>1</v>
          </cell>
          <cell r="G475">
            <v>200</v>
          </cell>
        </row>
        <row r="476">
          <cell r="C476" t="str">
            <v>SWITCH ASSY L STEERING HANDLE</v>
          </cell>
          <cell r="D476" t="e">
            <v>#N/A</v>
          </cell>
          <cell r="E476" t="str">
            <v>BULLET-100CC</v>
          </cell>
          <cell r="F476">
            <v>1</v>
          </cell>
          <cell r="G476">
            <v>800</v>
          </cell>
        </row>
        <row r="477">
          <cell r="C477" t="str">
            <v>SERVO 4T 20W40, SL JASO MA2</v>
          </cell>
          <cell r="D477" t="e">
            <v>#N/A</v>
          </cell>
          <cell r="E477" t="str">
            <v>Lubricants</v>
          </cell>
          <cell r="F477">
            <v>1</v>
          </cell>
          <cell r="G477">
            <v>377</v>
          </cell>
        </row>
        <row r="478">
          <cell r="C478" t="str">
            <v>O-RING AC Genaretor</v>
          </cell>
          <cell r="D478" t="e">
            <v>#N/A</v>
          </cell>
          <cell r="E478" t="str">
            <v>AD80S family</v>
          </cell>
          <cell r="F478">
            <v>1</v>
          </cell>
          <cell r="G478">
            <v>25</v>
          </cell>
        </row>
        <row r="479">
          <cell r="C479" t="str">
            <v>OIL SEAL 30×42×4.5 (MEGNET)</v>
          </cell>
          <cell r="D479" t="e">
            <v>#N/A</v>
          </cell>
          <cell r="E479" t="str">
            <v>BULLET-100CC</v>
          </cell>
          <cell r="F479">
            <v>1</v>
          </cell>
          <cell r="G479">
            <v>60</v>
          </cell>
        </row>
        <row r="480">
          <cell r="C480" t="str">
            <v>OIL SEAL (DAIL OIL SEAL)</v>
          </cell>
          <cell r="D480" t="e">
            <v>#N/A</v>
          </cell>
          <cell r="E480" t="str">
            <v>AD80S family</v>
          </cell>
          <cell r="F480">
            <v>1</v>
          </cell>
          <cell r="G480">
            <v>60</v>
          </cell>
        </row>
        <row r="481">
          <cell r="C481" t="str">
            <v>PAD SET FR BRAKE*</v>
          </cell>
          <cell r="D481" t="e">
            <v>#N/A</v>
          </cell>
          <cell r="E481" t="str">
            <v>BULLET-135CC</v>
          </cell>
          <cell r="F481">
            <v>1</v>
          </cell>
          <cell r="G481">
            <v>400</v>
          </cell>
        </row>
        <row r="482">
          <cell r="C482" t="str">
            <v>WINKER R FR</v>
          </cell>
          <cell r="D482" t="e">
            <v>#N/A</v>
          </cell>
          <cell r="E482" t="str">
            <v>BULLET-135CC</v>
          </cell>
          <cell r="F482">
            <v>1</v>
          </cell>
          <cell r="G482">
            <v>300</v>
          </cell>
        </row>
        <row r="483">
          <cell r="C483" t="str">
            <v>PLUG SPARK</v>
          </cell>
          <cell r="D483" t="e">
            <v>#N/A</v>
          </cell>
          <cell r="E483" t="str">
            <v>AD80S Alloy 80CC</v>
          </cell>
          <cell r="F483">
            <v>1</v>
          </cell>
          <cell r="G483">
            <v>200</v>
          </cell>
        </row>
        <row r="484">
          <cell r="C484" t="str">
            <v>ARM COMP VALVE ROCKER</v>
          </cell>
          <cell r="D484" t="e">
            <v>#N/A</v>
          </cell>
          <cell r="E484" t="str">
            <v>BULLET-100CC</v>
          </cell>
          <cell r="F484">
            <v>2</v>
          </cell>
          <cell r="G484">
            <v>200</v>
          </cell>
        </row>
        <row r="485">
          <cell r="C485" t="str">
            <v>CAMSHAFT COMP With BEARING</v>
          </cell>
          <cell r="D485" t="str">
            <v>EG001-50201</v>
          </cell>
          <cell r="E485" t="str">
            <v>BULLET-100CC</v>
          </cell>
          <cell r="F485">
            <v>1</v>
          </cell>
          <cell r="G485">
            <v>800</v>
          </cell>
        </row>
        <row r="486">
          <cell r="C486" t="str">
            <v>Gasket Head</v>
          </cell>
          <cell r="D486" t="e">
            <v>#N/A</v>
          </cell>
          <cell r="E486" t="str">
            <v>TURBO - 125CC</v>
          </cell>
          <cell r="F486">
            <v>1</v>
          </cell>
          <cell r="G486">
            <v>50</v>
          </cell>
        </row>
        <row r="487">
          <cell r="C487" t="str">
            <v>GUIDE STARTING  CHAIN</v>
          </cell>
          <cell r="D487" t="e">
            <v>#N/A</v>
          </cell>
          <cell r="E487" t="str">
            <v>BULLET-100CC</v>
          </cell>
          <cell r="F487">
            <v>1</v>
          </cell>
          <cell r="G487">
            <v>200</v>
          </cell>
        </row>
        <row r="488">
          <cell r="C488" t="str">
            <v>SERVO 4T 20W40, SL JASO MA2</v>
          </cell>
          <cell r="D488" t="e">
            <v>#N/A</v>
          </cell>
          <cell r="E488" t="str">
            <v>Lubricants</v>
          </cell>
          <cell r="F488">
            <v>1</v>
          </cell>
          <cell r="G488">
            <v>377</v>
          </cell>
        </row>
        <row r="489">
          <cell r="C489" t="str">
            <v>SERVO 4T 20W40, SL JASO MA2</v>
          </cell>
          <cell r="D489" t="e">
            <v>#N/A</v>
          </cell>
          <cell r="E489" t="str">
            <v>Lubricants</v>
          </cell>
          <cell r="F489">
            <v>1</v>
          </cell>
          <cell r="G489">
            <v>377</v>
          </cell>
        </row>
        <row r="490">
          <cell r="C490" t="str">
            <v>DAMPER (RR Wheel)</v>
          </cell>
          <cell r="D490" t="e">
            <v>#N/A</v>
          </cell>
          <cell r="E490" t="str">
            <v>AD80S family</v>
          </cell>
          <cell r="F490">
            <v>4</v>
          </cell>
          <cell r="G490">
            <v>40</v>
          </cell>
        </row>
        <row r="491">
          <cell r="C491" t="str">
            <v>CLEANER COMP. AIR</v>
          </cell>
          <cell r="D491" t="e">
            <v>#N/A</v>
          </cell>
          <cell r="E491" t="str">
            <v>AD80S family</v>
          </cell>
          <cell r="F491">
            <v>1</v>
          </cell>
          <cell r="G491">
            <v>70</v>
          </cell>
        </row>
        <row r="492">
          <cell r="C492" t="str">
            <v>RECTIFIER REGULATED</v>
          </cell>
          <cell r="D492" t="e">
            <v>#N/A</v>
          </cell>
          <cell r="E492" t="str">
            <v>BULLET-100CC</v>
          </cell>
          <cell r="F492">
            <v>1</v>
          </cell>
          <cell r="G492">
            <v>500</v>
          </cell>
        </row>
        <row r="493">
          <cell r="C493" t="str">
            <v>SERVO 4T 20W40, SL JASO MA2</v>
          </cell>
          <cell r="D493" t="e">
            <v>#N/A</v>
          </cell>
          <cell r="E493" t="str">
            <v>Lubricants</v>
          </cell>
          <cell r="F493">
            <v>1</v>
          </cell>
          <cell r="G493">
            <v>377</v>
          </cell>
        </row>
        <row r="494">
          <cell r="C494" t="str">
            <v>Rearview Mirror LH</v>
          </cell>
          <cell r="D494" t="e">
            <v>#N/A</v>
          </cell>
          <cell r="E494" t="str">
            <v>Royal +</v>
          </cell>
          <cell r="F494">
            <v>1</v>
          </cell>
          <cell r="G494">
            <v>200</v>
          </cell>
        </row>
        <row r="495">
          <cell r="C495" t="str">
            <v>Rearview Mirror RH</v>
          </cell>
          <cell r="D495" t="e">
            <v>#N/A</v>
          </cell>
          <cell r="E495" t="str">
            <v>Royal +</v>
          </cell>
          <cell r="F495">
            <v>1</v>
          </cell>
          <cell r="G495">
            <v>200</v>
          </cell>
        </row>
        <row r="496">
          <cell r="C496" t="str">
            <v>SERVO 4T 20W40, SL JASO MA2</v>
          </cell>
          <cell r="D496" t="e">
            <v>#N/A</v>
          </cell>
          <cell r="E496" t="str">
            <v>Lubricants</v>
          </cell>
          <cell r="F496">
            <v>1</v>
          </cell>
          <cell r="G496">
            <v>377</v>
          </cell>
        </row>
        <row r="497">
          <cell r="C497" t="str">
            <v>O-RING AC Genaretor</v>
          </cell>
          <cell r="D497" t="e">
            <v>#N/A</v>
          </cell>
          <cell r="E497" t="str">
            <v>AD80S family</v>
          </cell>
          <cell r="F497">
            <v>1</v>
          </cell>
          <cell r="G497">
            <v>25</v>
          </cell>
        </row>
        <row r="498">
          <cell r="C498" t="str">
            <v>OIL SEAL 30×42×4.5 (MEGNET)</v>
          </cell>
          <cell r="D498" t="e">
            <v>#N/A</v>
          </cell>
          <cell r="E498" t="str">
            <v>BULLET-100CC</v>
          </cell>
          <cell r="F498">
            <v>1</v>
          </cell>
          <cell r="G498">
            <v>60</v>
          </cell>
        </row>
        <row r="499">
          <cell r="C499" t="str">
            <v>OIL SEAL (DAIL OIL SEAL)</v>
          </cell>
          <cell r="D499" t="e">
            <v>#N/A</v>
          </cell>
          <cell r="E499" t="str">
            <v>AD80S family</v>
          </cell>
          <cell r="F499">
            <v>1</v>
          </cell>
          <cell r="G499">
            <v>60</v>
          </cell>
        </row>
        <row r="500">
          <cell r="C500" t="str">
            <v>Gasket Head</v>
          </cell>
          <cell r="D500" t="e">
            <v>#N/A</v>
          </cell>
          <cell r="E500" t="str">
            <v>TURBO - 125CC</v>
          </cell>
          <cell r="F500">
            <v>1</v>
          </cell>
          <cell r="G500">
            <v>50</v>
          </cell>
        </row>
        <row r="501">
          <cell r="C501" t="str">
            <v>SERVO 4T 20W40, SL JASO MA2</v>
          </cell>
          <cell r="D501" t="e">
            <v>#N/A</v>
          </cell>
          <cell r="E501" t="str">
            <v>Lubricants</v>
          </cell>
          <cell r="F501">
            <v>1</v>
          </cell>
          <cell r="G501">
            <v>377</v>
          </cell>
        </row>
        <row r="502">
          <cell r="C502" t="str">
            <v>DISK FRICTION</v>
          </cell>
          <cell r="D502" t="e">
            <v>#N/A</v>
          </cell>
          <cell r="E502" t="str">
            <v>AD80S Alloy 80CC</v>
          </cell>
          <cell r="F502">
            <v>3</v>
          </cell>
          <cell r="G502">
            <v>100</v>
          </cell>
        </row>
        <row r="503">
          <cell r="C503" t="str">
            <v>ROLLER  CAM CHAIN TENSIONER</v>
          </cell>
          <cell r="D503" t="e">
            <v>#N/A</v>
          </cell>
          <cell r="E503" t="str">
            <v>AD80S family</v>
          </cell>
          <cell r="F503">
            <v>1</v>
          </cell>
          <cell r="G503">
            <v>100</v>
          </cell>
        </row>
        <row r="504">
          <cell r="C504" t="str">
            <v>ROLLER COMP CAM CHAIN GUIDE</v>
          </cell>
          <cell r="D504" t="str">
            <v>EG001-51004</v>
          </cell>
          <cell r="E504" t="str">
            <v>AD80S family</v>
          </cell>
          <cell r="F504">
            <v>1</v>
          </cell>
          <cell r="G504">
            <v>100</v>
          </cell>
        </row>
        <row r="505">
          <cell r="C505" t="str">
            <v>SERVO 4T 20W40, SL JASO MA2</v>
          </cell>
          <cell r="D505" t="e">
            <v>#N/A</v>
          </cell>
          <cell r="E505" t="str">
            <v>Lubricants</v>
          </cell>
          <cell r="F505">
            <v>1</v>
          </cell>
          <cell r="G505">
            <v>377</v>
          </cell>
        </row>
        <row r="506">
          <cell r="C506" t="str">
            <v>Headlight Bulb 12V/35/35W</v>
          </cell>
          <cell r="D506" t="e">
            <v>#N/A</v>
          </cell>
          <cell r="E506" t="str">
            <v>Turbo</v>
          </cell>
          <cell r="F506">
            <v>1</v>
          </cell>
          <cell r="G506">
            <v>200</v>
          </cell>
        </row>
        <row r="507">
          <cell r="C507" t="str">
            <v>Horn</v>
          </cell>
          <cell r="D507" t="e">
            <v>#N/A</v>
          </cell>
          <cell r="E507" t="str">
            <v>Royal +</v>
          </cell>
          <cell r="F507">
            <v>1</v>
          </cell>
          <cell r="G507">
            <v>250</v>
          </cell>
        </row>
        <row r="508">
          <cell r="C508" t="str">
            <v>Rear Brake Shoe Set</v>
          </cell>
          <cell r="D508" t="e">
            <v>#N/A</v>
          </cell>
          <cell r="E508" t="str">
            <v>Royal +</v>
          </cell>
          <cell r="F508">
            <v>1</v>
          </cell>
          <cell r="G508">
            <v>250</v>
          </cell>
        </row>
        <row r="509">
          <cell r="C509" t="str">
            <v>SERVO 4T 20W40, SL JASO MA2</v>
          </cell>
          <cell r="D509" t="e">
            <v>#N/A</v>
          </cell>
          <cell r="E509" t="str">
            <v>Lubricants</v>
          </cell>
          <cell r="F509">
            <v>1</v>
          </cell>
          <cell r="G509">
            <v>377</v>
          </cell>
        </row>
        <row r="510">
          <cell r="C510" t="str">
            <v>SERVO 4T 20W40, SL JASO MA2</v>
          </cell>
          <cell r="D510" t="e">
            <v>#N/A</v>
          </cell>
          <cell r="E510" t="str">
            <v>Lubricants</v>
          </cell>
          <cell r="F510">
            <v>1</v>
          </cell>
          <cell r="G510">
            <v>377</v>
          </cell>
        </row>
        <row r="511">
          <cell r="C511" t="str">
            <v>Gasket Head</v>
          </cell>
          <cell r="D511" t="e">
            <v>#N/A</v>
          </cell>
          <cell r="E511" t="str">
            <v>TURBO - 125CC</v>
          </cell>
          <cell r="F511">
            <v>1</v>
          </cell>
          <cell r="G511">
            <v>50</v>
          </cell>
        </row>
        <row r="512">
          <cell r="C512" t="str">
            <v>Inlet Valve</v>
          </cell>
          <cell r="D512" t="e">
            <v>#N/A</v>
          </cell>
          <cell r="E512" t="str">
            <v>Royal +</v>
          </cell>
          <cell r="F512">
            <v>1</v>
          </cell>
          <cell r="G512">
            <v>300</v>
          </cell>
        </row>
        <row r="513">
          <cell r="C513" t="str">
            <v>Exhaust Valve</v>
          </cell>
          <cell r="D513" t="e">
            <v>#N/A</v>
          </cell>
          <cell r="E513" t="str">
            <v>Royal +</v>
          </cell>
          <cell r="F513">
            <v>1</v>
          </cell>
          <cell r="G513">
            <v>300</v>
          </cell>
        </row>
        <row r="514">
          <cell r="C514" t="str">
            <v>PISTON RING COMP</v>
          </cell>
          <cell r="D514" t="e">
            <v>#N/A</v>
          </cell>
          <cell r="E514" t="str">
            <v>F100-6A 100CC</v>
          </cell>
          <cell r="F514">
            <v>1</v>
          </cell>
          <cell r="G514">
            <v>250</v>
          </cell>
        </row>
        <row r="515">
          <cell r="C515" t="str">
            <v>PISTON</v>
          </cell>
          <cell r="D515" t="e">
            <v>#N/A</v>
          </cell>
          <cell r="E515" t="str">
            <v>F100-6A 100CC</v>
          </cell>
          <cell r="F515">
            <v>1</v>
          </cell>
          <cell r="G515">
            <v>400</v>
          </cell>
        </row>
        <row r="516">
          <cell r="C516" t="str">
            <v>SERVO 4T 20W40, SL JASO MA2</v>
          </cell>
          <cell r="D516" t="e">
            <v>#N/A</v>
          </cell>
          <cell r="E516" t="str">
            <v>Lubricants</v>
          </cell>
          <cell r="F516">
            <v>1</v>
          </cell>
          <cell r="G516">
            <v>377</v>
          </cell>
        </row>
        <row r="517">
          <cell r="C517" t="str">
            <v>(1137) PLUG  SPARK</v>
          </cell>
          <cell r="D517" t="str">
            <v>ED001-03100-0050</v>
          </cell>
          <cell r="E517" t="str">
            <v>AD80S family</v>
          </cell>
          <cell r="F517">
            <v>1</v>
          </cell>
          <cell r="G517">
            <v>200</v>
          </cell>
        </row>
        <row r="518">
          <cell r="C518" t="str">
            <v>SERVO 4T 20W40, SL JASO MA2</v>
          </cell>
          <cell r="D518" t="e">
            <v>#N/A</v>
          </cell>
          <cell r="E518" t="str">
            <v>Lubricants</v>
          </cell>
          <cell r="F518">
            <v>1</v>
          </cell>
          <cell r="G518">
            <v>377</v>
          </cell>
        </row>
        <row r="519">
          <cell r="C519" t="str">
            <v>SERVO 4T 20W40, SL JASO MA2</v>
          </cell>
          <cell r="D519" t="e">
            <v>#N/A</v>
          </cell>
          <cell r="E519" t="str">
            <v>Lubricants</v>
          </cell>
          <cell r="F519">
            <v>1</v>
          </cell>
          <cell r="G519">
            <v>377</v>
          </cell>
        </row>
        <row r="520">
          <cell r="C520" t="str">
            <v>Spark Plug</v>
          </cell>
          <cell r="D520" t="e">
            <v>#N/A</v>
          </cell>
          <cell r="E520" t="str">
            <v>Royal +</v>
          </cell>
          <cell r="F520">
            <v>1</v>
          </cell>
          <cell r="G520">
            <v>250</v>
          </cell>
        </row>
        <row r="521">
          <cell r="C521" t="str">
            <v>ROLLER  CAM CHAIN TENSIONER</v>
          </cell>
          <cell r="D521" t="e">
            <v>#N/A</v>
          </cell>
          <cell r="E521" t="str">
            <v>AD80S family</v>
          </cell>
          <cell r="F521">
            <v>1</v>
          </cell>
          <cell r="G521">
            <v>100</v>
          </cell>
        </row>
        <row r="522">
          <cell r="C522" t="str">
            <v>ROLLER COMP CAM CHAIN GUIDE</v>
          </cell>
          <cell r="D522" t="str">
            <v>EG001-51004</v>
          </cell>
          <cell r="E522" t="str">
            <v>AD80S family</v>
          </cell>
          <cell r="F522">
            <v>1</v>
          </cell>
          <cell r="G522">
            <v>100</v>
          </cell>
        </row>
        <row r="523">
          <cell r="C523" t="str">
            <v>SERVO 4T 20W40, SL JASO MA2</v>
          </cell>
          <cell r="D523" t="e">
            <v>#N/A</v>
          </cell>
          <cell r="E523" t="str">
            <v>Lubricants</v>
          </cell>
          <cell r="F523">
            <v>1</v>
          </cell>
          <cell r="G523">
            <v>377</v>
          </cell>
        </row>
        <row r="524">
          <cell r="C524" t="str">
            <v>PLUG SPARK</v>
          </cell>
          <cell r="D524" t="e">
            <v>#N/A</v>
          </cell>
          <cell r="E524" t="str">
            <v>AD80S Alloy 80CC</v>
          </cell>
          <cell r="F524">
            <v>1</v>
          </cell>
          <cell r="G524">
            <v>200</v>
          </cell>
        </row>
        <row r="525">
          <cell r="C525" t="str">
            <v>CLEANER COMP. AIR</v>
          </cell>
          <cell r="D525" t="e">
            <v>#N/A</v>
          </cell>
          <cell r="E525" t="str">
            <v>AD80S family</v>
          </cell>
          <cell r="F525">
            <v>1</v>
          </cell>
          <cell r="G525">
            <v>70</v>
          </cell>
        </row>
        <row r="526">
          <cell r="C526" t="str">
            <v>LEVER COMP FR BRAKE</v>
          </cell>
          <cell r="D526" t="e">
            <v>#N/A</v>
          </cell>
          <cell r="E526" t="str">
            <v>AD80S Deluxe 80CC</v>
          </cell>
          <cell r="F526">
            <v>1</v>
          </cell>
          <cell r="G526">
            <v>100</v>
          </cell>
        </row>
        <row r="527">
          <cell r="C527" t="str">
            <v>ROLLER  CAM CHAIN TENSIONER</v>
          </cell>
          <cell r="D527" t="e">
            <v>#N/A</v>
          </cell>
          <cell r="E527" t="str">
            <v>AD80S family</v>
          </cell>
          <cell r="F527">
            <v>1</v>
          </cell>
          <cell r="G527">
            <v>100</v>
          </cell>
        </row>
        <row r="528">
          <cell r="C528" t="str">
            <v>Gasket Head</v>
          </cell>
          <cell r="D528" t="e">
            <v>#N/A</v>
          </cell>
          <cell r="E528" t="str">
            <v>TURBO - 125CC</v>
          </cell>
          <cell r="F528">
            <v>1</v>
          </cell>
          <cell r="G528">
            <v>50</v>
          </cell>
        </row>
        <row r="529">
          <cell r="C529" t="str">
            <v>BALL RACER</v>
          </cell>
          <cell r="D529" t="str">
            <v>310140100-02-SP</v>
          </cell>
          <cell r="E529" t="str">
            <v>AD80S family</v>
          </cell>
          <cell r="F529">
            <v>1</v>
          </cell>
          <cell r="G529">
            <v>250</v>
          </cell>
        </row>
        <row r="530">
          <cell r="C530" t="str">
            <v>CHAIN DRIVE</v>
          </cell>
          <cell r="D530" t="e">
            <v>#N/A</v>
          </cell>
          <cell r="E530" t="str">
            <v>AD80S family</v>
          </cell>
          <cell r="F530">
            <v>1</v>
          </cell>
          <cell r="G530">
            <v>400</v>
          </cell>
        </row>
        <row r="531">
          <cell r="C531" t="str">
            <v>SPROCKER DRIVE</v>
          </cell>
          <cell r="D531" t="e">
            <v>#N/A</v>
          </cell>
          <cell r="E531" t="str">
            <v>AD80S Alloy 80CC</v>
          </cell>
          <cell r="F531">
            <v>1</v>
          </cell>
          <cell r="G531">
            <v>200</v>
          </cell>
        </row>
        <row r="532">
          <cell r="C532" t="str">
            <v>SPROCKER FINAL DRIVER</v>
          </cell>
          <cell r="D532" t="e">
            <v>#N/A</v>
          </cell>
          <cell r="E532" t="str">
            <v>AD80S Alloy 80CC</v>
          </cell>
          <cell r="F532">
            <v>1</v>
          </cell>
          <cell r="G532">
            <v>400</v>
          </cell>
        </row>
        <row r="533">
          <cell r="C533" t="str">
            <v>COWL (HEAD COVER) RED</v>
          </cell>
          <cell r="D533" t="str">
            <v>ZF0004-17005-05</v>
          </cell>
          <cell r="E533" t="str">
            <v>AD80S Alloy 80CC</v>
          </cell>
          <cell r="F533">
            <v>1</v>
          </cell>
          <cell r="G533">
            <v>1000</v>
          </cell>
        </row>
        <row r="534">
          <cell r="C534" t="str">
            <v>HEADLIGHT</v>
          </cell>
          <cell r="D534" t="e">
            <v>#N/A</v>
          </cell>
          <cell r="E534" t="str">
            <v>AD80S family</v>
          </cell>
          <cell r="F534">
            <v>1</v>
          </cell>
          <cell r="G534">
            <v>1500</v>
          </cell>
        </row>
        <row r="535">
          <cell r="C535" t="str">
            <v>SHOE COMP FR BRAKE</v>
          </cell>
          <cell r="D535" t="str">
            <v>ZDG001-28450</v>
          </cell>
          <cell r="E535" t="str">
            <v>AD80S family</v>
          </cell>
          <cell r="F535">
            <v>1</v>
          </cell>
          <cell r="G535">
            <v>200</v>
          </cell>
        </row>
        <row r="536">
          <cell r="C536" t="str">
            <v>PAD SET FR BRAKE*</v>
          </cell>
          <cell r="D536" t="e">
            <v>#N/A</v>
          </cell>
          <cell r="E536" t="str">
            <v>BULLET-135CC</v>
          </cell>
          <cell r="F536">
            <v>1</v>
          </cell>
          <cell r="G536">
            <v>400</v>
          </cell>
        </row>
        <row r="537">
          <cell r="C537" t="str">
            <v>SERVO 4T 20W40, SL JASO MA2</v>
          </cell>
          <cell r="D537" t="e">
            <v>#N/A</v>
          </cell>
          <cell r="E537" t="str">
            <v>Lubricants</v>
          </cell>
          <cell r="F537">
            <v>3</v>
          </cell>
          <cell r="G537">
            <v>377</v>
          </cell>
        </row>
        <row r="538">
          <cell r="C538" t="str">
            <v>SHOE COMP FRONT SET</v>
          </cell>
          <cell r="D538" t="e">
            <v>#N/A</v>
          </cell>
          <cell r="E538" t="str">
            <v>LML</v>
          </cell>
          <cell r="F538">
            <v>1</v>
          </cell>
          <cell r="G538">
            <v>300</v>
          </cell>
        </row>
        <row r="539">
          <cell r="C539" t="str">
            <v>Air Cleaner Element</v>
          </cell>
          <cell r="D539" t="e">
            <v>#N/A</v>
          </cell>
          <cell r="E539" t="str">
            <v>Turbo</v>
          </cell>
          <cell r="F539">
            <v>1</v>
          </cell>
          <cell r="G539">
            <v>500</v>
          </cell>
        </row>
        <row r="540">
          <cell r="C540" t="str">
            <v>Rear Brake Shoe Set</v>
          </cell>
          <cell r="D540" t="e">
            <v>#N/A</v>
          </cell>
          <cell r="E540" t="str">
            <v>Royal +</v>
          </cell>
          <cell r="F540">
            <v>1</v>
          </cell>
          <cell r="G540">
            <v>250</v>
          </cell>
        </row>
        <row r="541">
          <cell r="C541" t="str">
            <v>SERVO 4T 20W40, SL JASO MA2</v>
          </cell>
          <cell r="D541" t="e">
            <v>#N/A</v>
          </cell>
          <cell r="E541" t="str">
            <v>Lubricants</v>
          </cell>
          <cell r="F541">
            <v>1</v>
          </cell>
          <cell r="G541">
            <v>377</v>
          </cell>
        </row>
        <row r="542">
          <cell r="C542" t="str">
            <v>SERVO 4T 20W40, SL JASO MA2</v>
          </cell>
          <cell r="D542" t="e">
            <v>#N/A</v>
          </cell>
          <cell r="E542" t="str">
            <v>Lubricants</v>
          </cell>
          <cell r="F542">
            <v>1</v>
          </cell>
          <cell r="G542">
            <v>377</v>
          </cell>
        </row>
        <row r="543">
          <cell r="C543" t="str">
            <v>Rear Brake Shoe Set</v>
          </cell>
          <cell r="D543" t="e">
            <v>#N/A</v>
          </cell>
          <cell r="E543" t="str">
            <v>Royal +</v>
          </cell>
          <cell r="F543">
            <v>1</v>
          </cell>
          <cell r="G543">
            <v>250</v>
          </cell>
        </row>
        <row r="544">
          <cell r="C544" t="str">
            <v>Lens Tail Light Assy*</v>
          </cell>
          <cell r="D544" t="e">
            <v>#N/A</v>
          </cell>
          <cell r="E544" t="str">
            <v>Turbo</v>
          </cell>
          <cell r="F544">
            <v>1</v>
          </cell>
          <cell r="G544">
            <v>350</v>
          </cell>
        </row>
        <row r="545">
          <cell r="C545" t="str">
            <v>LEVER LH</v>
          </cell>
          <cell r="D545" t="e">
            <v>#N/A</v>
          </cell>
          <cell r="E545" t="str">
            <v>BULLET-100CC</v>
          </cell>
          <cell r="F545">
            <v>1</v>
          </cell>
          <cell r="G545">
            <v>100</v>
          </cell>
        </row>
        <row r="546">
          <cell r="C546" t="str">
            <v>Cable Speedometer(new)</v>
          </cell>
          <cell r="D546" t="e">
            <v>#N/A</v>
          </cell>
          <cell r="E546" t="str">
            <v>F100-6A 100CC</v>
          </cell>
          <cell r="F546">
            <v>1</v>
          </cell>
          <cell r="G546">
            <v>200</v>
          </cell>
        </row>
        <row r="547">
          <cell r="C547" t="str">
            <v>SERVO 4T 20W40, SL JASO MA2</v>
          </cell>
          <cell r="D547" t="e">
            <v>#N/A</v>
          </cell>
          <cell r="E547" t="str">
            <v>Lubricants</v>
          </cell>
          <cell r="F547">
            <v>2</v>
          </cell>
          <cell r="G547">
            <v>377</v>
          </cell>
        </row>
        <row r="548">
          <cell r="C548" t="str">
            <v>BULB TAILLIGHT/BRAKING LIGHT</v>
          </cell>
          <cell r="D548" t="str">
            <v>VHK027-88001</v>
          </cell>
          <cell r="E548" t="str">
            <v>BULLET-100CC</v>
          </cell>
          <cell r="F548">
            <v>1</v>
          </cell>
          <cell r="G548">
            <v>50</v>
          </cell>
        </row>
        <row r="549">
          <cell r="C549" t="str">
            <v>Piston</v>
          </cell>
          <cell r="D549" t="e">
            <v>#N/A</v>
          </cell>
          <cell r="E549" t="str">
            <v>Royal +</v>
          </cell>
          <cell r="F549">
            <v>1</v>
          </cell>
          <cell r="G549">
            <v>450</v>
          </cell>
        </row>
        <row r="550">
          <cell r="C550" t="str">
            <v>Piston Ping Set</v>
          </cell>
          <cell r="D550" t="str">
            <v>13300/1P50FMG+</v>
          </cell>
          <cell r="E550" t="str">
            <v>Royal ES</v>
          </cell>
          <cell r="F550">
            <v>1</v>
          </cell>
          <cell r="G550">
            <v>250</v>
          </cell>
        </row>
        <row r="551">
          <cell r="C551" t="str">
            <v>Inlet Valve</v>
          </cell>
          <cell r="D551" t="e">
            <v>#N/A</v>
          </cell>
          <cell r="E551" t="str">
            <v>Royal +</v>
          </cell>
          <cell r="F551">
            <v>1</v>
          </cell>
          <cell r="G551">
            <v>300</v>
          </cell>
        </row>
        <row r="552">
          <cell r="C552" t="str">
            <v>Exhaust Valve</v>
          </cell>
          <cell r="D552" t="e">
            <v>#N/A</v>
          </cell>
          <cell r="E552" t="str">
            <v>Royal +</v>
          </cell>
          <cell r="F552">
            <v>1</v>
          </cell>
          <cell r="G552">
            <v>300</v>
          </cell>
        </row>
        <row r="553">
          <cell r="C553" t="str">
            <v>Gasket Head</v>
          </cell>
          <cell r="D553" t="e">
            <v>#N/A</v>
          </cell>
          <cell r="E553" t="str">
            <v>TURBO - 125CC</v>
          </cell>
          <cell r="F553">
            <v>1</v>
          </cell>
          <cell r="G553">
            <v>50</v>
          </cell>
        </row>
        <row r="554">
          <cell r="C554" t="str">
            <v>CHAIN TIMING (90Links)</v>
          </cell>
          <cell r="D554" t="e">
            <v>#N/A</v>
          </cell>
          <cell r="E554" t="str">
            <v>BULLET-100CC</v>
          </cell>
          <cell r="F554">
            <v>1</v>
          </cell>
          <cell r="G554">
            <v>200</v>
          </cell>
        </row>
        <row r="555">
          <cell r="C555" t="str">
            <v>SERVO 4T 20W40, SL JASO MA2</v>
          </cell>
          <cell r="D555" t="e">
            <v>#N/A</v>
          </cell>
          <cell r="E555" t="str">
            <v>Lubricants</v>
          </cell>
          <cell r="F555">
            <v>1</v>
          </cell>
          <cell r="G555">
            <v>377</v>
          </cell>
        </row>
        <row r="556">
          <cell r="C556" t="str">
            <v>Taillight (with Decor Light)</v>
          </cell>
          <cell r="D556" t="e">
            <v>#N/A</v>
          </cell>
          <cell r="E556" t="str">
            <v>Kite + - 110CC</v>
          </cell>
          <cell r="F556">
            <v>1</v>
          </cell>
          <cell r="G556">
            <v>1000</v>
          </cell>
        </row>
        <row r="557">
          <cell r="C557" t="str">
            <v>SERVO 4T 20W40, SL JASO MA2</v>
          </cell>
          <cell r="D557" t="e">
            <v>#N/A</v>
          </cell>
          <cell r="E557" t="str">
            <v>Lubricants</v>
          </cell>
          <cell r="F557">
            <v>1</v>
          </cell>
          <cell r="G557">
            <v>377</v>
          </cell>
        </row>
        <row r="558">
          <cell r="C558" t="str">
            <v>CHAIN DRIVE</v>
          </cell>
          <cell r="D558" t="e">
            <v>#N/A</v>
          </cell>
          <cell r="E558" t="str">
            <v>AD80S family</v>
          </cell>
          <cell r="F558">
            <v>1</v>
          </cell>
          <cell r="G558">
            <v>400</v>
          </cell>
        </row>
        <row r="559">
          <cell r="C559" t="str">
            <v>SPROCKER DRIVE</v>
          </cell>
          <cell r="D559" t="e">
            <v>#N/A</v>
          </cell>
          <cell r="E559" t="str">
            <v>AD80S Alloy 80CC</v>
          </cell>
          <cell r="F559">
            <v>1</v>
          </cell>
          <cell r="G559">
            <v>200</v>
          </cell>
        </row>
        <row r="560">
          <cell r="C560" t="str">
            <v>SPROCKER FINAL DRIVER</v>
          </cell>
          <cell r="D560" t="e">
            <v>#N/A</v>
          </cell>
          <cell r="E560" t="str">
            <v>AD80S Alloy 80CC</v>
          </cell>
          <cell r="F560">
            <v>1</v>
          </cell>
          <cell r="G560">
            <v>400</v>
          </cell>
        </row>
        <row r="561">
          <cell r="C561" t="str">
            <v>ROLLER  CAM CHAIN TENSIONER</v>
          </cell>
          <cell r="D561" t="e">
            <v>#N/A</v>
          </cell>
          <cell r="E561" t="str">
            <v>AD80S family</v>
          </cell>
          <cell r="F561">
            <v>1</v>
          </cell>
          <cell r="G561">
            <v>100</v>
          </cell>
        </row>
        <row r="562">
          <cell r="C562" t="str">
            <v>ROLLER COMP CAM CHAIN GUIDE</v>
          </cell>
          <cell r="D562" t="str">
            <v>EG001-51004</v>
          </cell>
          <cell r="E562" t="str">
            <v>AD80S family</v>
          </cell>
          <cell r="F562">
            <v>1</v>
          </cell>
          <cell r="G562">
            <v>100</v>
          </cell>
        </row>
        <row r="563">
          <cell r="C563" t="str">
            <v>WINKER R FR</v>
          </cell>
          <cell r="D563" t="e">
            <v>#N/A</v>
          </cell>
          <cell r="E563" t="str">
            <v>BULLET-135CC</v>
          </cell>
          <cell r="F563">
            <v>1</v>
          </cell>
          <cell r="G563">
            <v>300</v>
          </cell>
        </row>
        <row r="564">
          <cell r="C564" t="str">
            <v>CLEANER COMP. AIR</v>
          </cell>
          <cell r="D564" t="e">
            <v>#N/A</v>
          </cell>
          <cell r="E564" t="str">
            <v>AD80S family</v>
          </cell>
          <cell r="F564">
            <v>1</v>
          </cell>
          <cell r="G564">
            <v>70</v>
          </cell>
        </row>
        <row r="565">
          <cell r="C565" t="str">
            <v>BULB HEADLIGHT(6V25W/25W)</v>
          </cell>
          <cell r="D565" t="e">
            <v>#N/A</v>
          </cell>
          <cell r="E565" t="str">
            <v>AD80S family</v>
          </cell>
          <cell r="F565">
            <v>1</v>
          </cell>
          <cell r="G565">
            <v>120</v>
          </cell>
        </row>
        <row r="566">
          <cell r="C566" t="str">
            <v>CABLE FRONT BRAKE</v>
          </cell>
          <cell r="D566" t="e">
            <v>#N/A</v>
          </cell>
          <cell r="E566" t="str">
            <v>DURANTO 80CC</v>
          </cell>
          <cell r="F566">
            <v>1</v>
          </cell>
          <cell r="G566">
            <v>200</v>
          </cell>
        </row>
        <row r="567">
          <cell r="C567" t="str">
            <v>SERVO 4T 20W40, SL JASO MA2</v>
          </cell>
          <cell r="D567" t="e">
            <v>#N/A</v>
          </cell>
          <cell r="E567" t="str">
            <v>Lubricants</v>
          </cell>
          <cell r="F567">
            <v>1</v>
          </cell>
          <cell r="G567">
            <v>377</v>
          </cell>
        </row>
        <row r="568">
          <cell r="C568" t="str">
            <v>WINKER R FR</v>
          </cell>
          <cell r="D568" t="e">
            <v>#N/A</v>
          </cell>
          <cell r="E568" t="str">
            <v>BULLET-135CC</v>
          </cell>
          <cell r="F568">
            <v>1</v>
          </cell>
          <cell r="G568">
            <v>300</v>
          </cell>
        </row>
        <row r="569">
          <cell r="C569" t="str">
            <v>Rear Brake Shoe Set</v>
          </cell>
          <cell r="D569" t="e">
            <v>#N/A</v>
          </cell>
          <cell r="E569" t="str">
            <v>Royal +</v>
          </cell>
          <cell r="F569">
            <v>1</v>
          </cell>
          <cell r="G569">
            <v>250</v>
          </cell>
        </row>
        <row r="570">
          <cell r="C570" t="str">
            <v>Chain 08MC(428H-120)</v>
          </cell>
          <cell r="D570" t="e">
            <v>#N/A</v>
          </cell>
          <cell r="E570" t="str">
            <v>Turbo</v>
          </cell>
          <cell r="F570">
            <v>1</v>
          </cell>
          <cell r="G570">
            <v>500</v>
          </cell>
        </row>
        <row r="571">
          <cell r="C571" t="str">
            <v>Sprocket 42T RR</v>
          </cell>
          <cell r="D571" t="e">
            <v>#N/A</v>
          </cell>
          <cell r="E571" t="str">
            <v>Turbo</v>
          </cell>
          <cell r="F571">
            <v>1</v>
          </cell>
          <cell r="G571">
            <v>600</v>
          </cell>
        </row>
        <row r="572">
          <cell r="C572" t="str">
            <v>Output Sprocket</v>
          </cell>
          <cell r="D572" t="e">
            <v>#N/A</v>
          </cell>
          <cell r="E572" t="str">
            <v>Turbo</v>
          </cell>
          <cell r="F572">
            <v>1</v>
          </cell>
          <cell r="G572">
            <v>250</v>
          </cell>
        </row>
        <row r="573">
          <cell r="C573" t="str">
            <v>Spark Plug</v>
          </cell>
          <cell r="D573" t="e">
            <v>#N/A</v>
          </cell>
          <cell r="E573" t="str">
            <v>Royal +</v>
          </cell>
          <cell r="F573">
            <v>1</v>
          </cell>
          <cell r="G573">
            <v>250</v>
          </cell>
        </row>
        <row r="574">
          <cell r="C574" t="str">
            <v>Lens Tail Light Assy*</v>
          </cell>
          <cell r="D574" t="e">
            <v>#N/A</v>
          </cell>
          <cell r="E574" t="str">
            <v>Turbo</v>
          </cell>
          <cell r="F574">
            <v>1</v>
          </cell>
          <cell r="G574">
            <v>350</v>
          </cell>
        </row>
        <row r="575">
          <cell r="C575" t="str">
            <v>WINKER R FR</v>
          </cell>
          <cell r="D575" t="e">
            <v>#N/A</v>
          </cell>
          <cell r="E575" t="str">
            <v>BULLET-135CC</v>
          </cell>
          <cell r="F575">
            <v>1</v>
          </cell>
          <cell r="G575">
            <v>300</v>
          </cell>
        </row>
        <row r="576">
          <cell r="C576" t="str">
            <v>BULB TAILLIGHT/BRAKING LIGHT</v>
          </cell>
          <cell r="D576" t="str">
            <v>VHK027-88001</v>
          </cell>
          <cell r="E576" t="str">
            <v>BULLET-100CC</v>
          </cell>
          <cell r="F576">
            <v>1</v>
          </cell>
          <cell r="G576">
            <v>50</v>
          </cell>
        </row>
        <row r="577">
          <cell r="C577" t="str">
            <v>Passenger Footrest Comp LH</v>
          </cell>
          <cell r="D577" t="e">
            <v>#N/A</v>
          </cell>
          <cell r="E577" t="str">
            <v>Turbo</v>
          </cell>
          <cell r="F577">
            <v>1</v>
          </cell>
          <cell r="G577">
            <v>1000</v>
          </cell>
        </row>
        <row r="578">
          <cell r="F578">
            <v>666</v>
          </cell>
          <cell r="G578">
            <v>223264</v>
          </cell>
          <cell r="H578">
            <v>245440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workbookViewId="0">
      <selection activeCell="C20" sqref="C20"/>
    </sheetView>
  </sheetViews>
  <sheetFormatPr defaultColWidth="9.109375" defaultRowHeight="14.4" x14ac:dyDescent="0.3"/>
  <cols>
    <col min="1" max="1" width="42.6640625" style="1" bestFit="1" customWidth="1"/>
    <col min="2" max="2" width="20.6640625" style="1" customWidth="1"/>
    <col min="3" max="3" width="38.88671875" style="1" bestFit="1" customWidth="1"/>
    <col min="4" max="4" width="13" style="1" bestFit="1" customWidth="1"/>
    <col min="5" max="5" width="19.88671875" style="1" customWidth="1"/>
    <col min="6" max="6" width="18.5546875" style="1" customWidth="1"/>
    <col min="7" max="16384" width="9.109375" style="1"/>
  </cols>
  <sheetData>
    <row r="1" spans="1:6" x14ac:dyDescent="0.3">
      <c r="A1" s="1" t="s">
        <v>0</v>
      </c>
    </row>
    <row r="3" spans="1:6" x14ac:dyDescent="0.3">
      <c r="A3" s="2" t="s">
        <v>1</v>
      </c>
      <c r="B3" s="2"/>
      <c r="C3" s="2" t="s">
        <v>2</v>
      </c>
      <c r="D3" s="2" t="s">
        <v>3</v>
      </c>
      <c r="E3" s="2" t="s">
        <v>4</v>
      </c>
      <c r="F3" s="4"/>
    </row>
    <row r="4" spans="1:6" x14ac:dyDescent="0.3">
      <c r="A4" s="2">
        <v>210121312</v>
      </c>
      <c r="B4" s="2"/>
      <c r="C4" s="2" t="s">
        <v>5</v>
      </c>
      <c r="D4" s="2">
        <v>16</v>
      </c>
      <c r="E4" s="3">
        <f>VLOOKUP(C4,'[1]Issue receive may 2019'!C:G,5,0)</f>
        <v>40</v>
      </c>
      <c r="F4" s="5">
        <f t="shared" ref="F4:F35" si="0">D4*E4</f>
        <v>640</v>
      </c>
    </row>
    <row r="5" spans="1:6" x14ac:dyDescent="0.3">
      <c r="A5" s="2">
        <v>210132900</v>
      </c>
      <c r="B5" s="2"/>
      <c r="C5" s="2" t="s">
        <v>6</v>
      </c>
      <c r="D5" s="2">
        <v>1</v>
      </c>
      <c r="E5" s="3">
        <f>VLOOKUP(C5,'[1]Issue receive may 2019'!C:G,5,0)</f>
        <v>400</v>
      </c>
      <c r="F5" s="5">
        <f t="shared" si="0"/>
        <v>400</v>
      </c>
    </row>
    <row r="6" spans="1:6" x14ac:dyDescent="0.3">
      <c r="A6" s="2" t="s">
        <v>7</v>
      </c>
      <c r="B6" s="2">
        <v>1</v>
      </c>
      <c r="C6" s="2" t="s">
        <v>8</v>
      </c>
      <c r="D6" s="2">
        <v>1</v>
      </c>
      <c r="E6" s="3">
        <f>VLOOKUP(C6,'[1]Issue receive may 2019'!C:G,5,0)</f>
        <v>400</v>
      </c>
      <c r="F6" s="5">
        <f t="shared" si="0"/>
        <v>400</v>
      </c>
    </row>
    <row r="7" spans="1:6" x14ac:dyDescent="0.3">
      <c r="A7" s="2" t="s">
        <v>9</v>
      </c>
      <c r="B7" s="2">
        <v>7</v>
      </c>
      <c r="C7" s="2" t="s">
        <v>10</v>
      </c>
      <c r="D7" s="2">
        <v>7</v>
      </c>
      <c r="E7" s="3">
        <f>VLOOKUP(C7,'[1]Issue receive may 2019'!C:G,5,0)</f>
        <v>200</v>
      </c>
      <c r="F7" s="5">
        <f t="shared" si="0"/>
        <v>1400</v>
      </c>
    </row>
    <row r="8" spans="1:6" x14ac:dyDescent="0.3">
      <c r="A8" s="2" t="s">
        <v>11</v>
      </c>
      <c r="B8" s="2">
        <v>1</v>
      </c>
      <c r="C8" s="2" t="s">
        <v>12</v>
      </c>
      <c r="D8" s="2">
        <v>1</v>
      </c>
      <c r="E8" s="3">
        <f>VLOOKUP(C8,'[1]Issue receive may 2019'!C:G,5,0)</f>
        <v>200</v>
      </c>
      <c r="F8" s="5">
        <f t="shared" si="0"/>
        <v>200</v>
      </c>
    </row>
    <row r="9" spans="1:6" x14ac:dyDescent="0.3">
      <c r="A9" s="2" t="s">
        <v>13</v>
      </c>
      <c r="B9" s="2">
        <v>1</v>
      </c>
      <c r="C9" s="2" t="s">
        <v>14</v>
      </c>
      <c r="D9" s="2">
        <v>1</v>
      </c>
      <c r="E9" s="3">
        <f>VLOOKUP(C9,'[1]Issue receive may 2019'!C:G,5,0)</f>
        <v>200</v>
      </c>
      <c r="F9" s="5">
        <f t="shared" si="0"/>
        <v>200</v>
      </c>
    </row>
    <row r="10" spans="1:6" x14ac:dyDescent="0.3">
      <c r="A10" s="2">
        <v>310221600</v>
      </c>
      <c r="B10" s="2"/>
      <c r="C10" s="2" t="s">
        <v>15</v>
      </c>
      <c r="D10" s="2">
        <v>1</v>
      </c>
      <c r="E10" s="3">
        <f>VLOOKUP(C10,'[1]Issue receive may 2019'!C:G,5,0)</f>
        <v>300</v>
      </c>
      <c r="F10" s="5">
        <f t="shared" si="0"/>
        <v>300</v>
      </c>
    </row>
    <row r="11" spans="1:6" x14ac:dyDescent="0.3">
      <c r="A11" s="2">
        <v>310231102</v>
      </c>
      <c r="B11" s="2"/>
      <c r="C11" s="2" t="s">
        <v>16</v>
      </c>
      <c r="D11" s="2">
        <v>12</v>
      </c>
      <c r="E11" s="3">
        <f>VLOOKUP(C11,'[1]Issue receive may 2019'!C:G,5,0)</f>
        <v>25</v>
      </c>
      <c r="F11" s="5">
        <f t="shared" si="0"/>
        <v>300</v>
      </c>
    </row>
    <row r="12" spans="1:6" x14ac:dyDescent="0.3">
      <c r="A12" s="2">
        <v>310240700</v>
      </c>
      <c r="B12" s="2"/>
      <c r="C12" s="2" t="s">
        <v>17</v>
      </c>
      <c r="D12" s="2">
        <v>14</v>
      </c>
      <c r="E12" s="3">
        <f>VLOOKUP(C12,'[1]Issue receive may 2019'!C:G,5,0)</f>
        <v>60</v>
      </c>
      <c r="F12" s="5">
        <f t="shared" si="0"/>
        <v>840</v>
      </c>
    </row>
    <row r="13" spans="1:6" x14ac:dyDescent="0.3">
      <c r="A13" s="2">
        <v>310320409</v>
      </c>
      <c r="B13" s="2"/>
      <c r="C13" s="2" t="s">
        <v>18</v>
      </c>
      <c r="D13" s="2">
        <v>1</v>
      </c>
      <c r="E13" s="3">
        <f>VLOOKUP(C13,'[1]Issue receive may 2019'!C:G,5,0)</f>
        <v>250</v>
      </c>
      <c r="F13" s="5">
        <f t="shared" si="0"/>
        <v>250</v>
      </c>
    </row>
    <row r="14" spans="1:6" x14ac:dyDescent="0.3">
      <c r="A14" s="2">
        <v>310320410</v>
      </c>
      <c r="B14" s="2"/>
      <c r="C14" s="2" t="s">
        <v>19</v>
      </c>
      <c r="D14" s="2">
        <v>1</v>
      </c>
      <c r="E14" s="3">
        <f>VLOOKUP(C14,'[1]Issue receive may 2019'!C:G,5,0)</f>
        <v>400</v>
      </c>
      <c r="F14" s="5">
        <f t="shared" si="0"/>
        <v>400</v>
      </c>
    </row>
    <row r="15" spans="1:6" x14ac:dyDescent="0.3">
      <c r="A15" s="2">
        <v>310320707</v>
      </c>
      <c r="B15" s="2"/>
      <c r="C15" s="2" t="s">
        <v>20</v>
      </c>
      <c r="D15" s="2">
        <v>5</v>
      </c>
      <c r="E15" s="3">
        <f>VLOOKUP(C15,'[1]Issue receive may 2019'!C:G,5,0)</f>
        <v>100</v>
      </c>
      <c r="F15" s="5">
        <f t="shared" si="0"/>
        <v>500</v>
      </c>
    </row>
    <row r="16" spans="1:6" x14ac:dyDescent="0.3">
      <c r="A16" s="2" t="s">
        <v>21</v>
      </c>
      <c r="B16" s="2">
        <v>7</v>
      </c>
      <c r="C16" s="2" t="s">
        <v>22</v>
      </c>
      <c r="D16" s="2">
        <v>7</v>
      </c>
      <c r="E16" s="3">
        <f>VLOOKUP(C16,'[1]Issue receive may 2019'!C:G,5,0)</f>
        <v>100</v>
      </c>
      <c r="F16" s="5">
        <f t="shared" si="0"/>
        <v>700</v>
      </c>
    </row>
    <row r="17" spans="1:6" x14ac:dyDescent="0.3">
      <c r="A17" s="2">
        <v>310331000</v>
      </c>
      <c r="B17" s="2"/>
      <c r="C17" s="2" t="s">
        <v>23</v>
      </c>
      <c r="D17" s="2">
        <v>1</v>
      </c>
      <c r="E17" s="3">
        <f>VLOOKUP(C17,'[1]Issue receive may 2019'!C:G,5,0)</f>
        <v>60</v>
      </c>
      <c r="F17" s="5">
        <f t="shared" si="0"/>
        <v>60</v>
      </c>
    </row>
    <row r="18" spans="1:6" x14ac:dyDescent="0.3">
      <c r="A18" s="2">
        <v>310331900</v>
      </c>
      <c r="B18" s="2"/>
      <c r="C18" s="2" t="s">
        <v>24</v>
      </c>
      <c r="D18" s="2">
        <v>10</v>
      </c>
      <c r="E18" s="3">
        <f>VLOOKUP(C18,'[1]Issue receive may 2019'!C:G,5,0)</f>
        <v>100</v>
      </c>
      <c r="F18" s="5">
        <f t="shared" si="0"/>
        <v>1000</v>
      </c>
    </row>
    <row r="19" spans="1:6" x14ac:dyDescent="0.3">
      <c r="A19" s="2">
        <v>310332300</v>
      </c>
      <c r="B19" s="2"/>
      <c r="C19" s="2" t="s">
        <v>25</v>
      </c>
      <c r="D19" s="2">
        <v>5</v>
      </c>
      <c r="E19" s="3">
        <f>VLOOKUP(C19,'[1]Issue receive may 2019'!C:G,5,0)</f>
        <v>60</v>
      </c>
      <c r="F19" s="5">
        <f t="shared" si="0"/>
        <v>300</v>
      </c>
    </row>
    <row r="20" spans="1:6" x14ac:dyDescent="0.3">
      <c r="A20" s="2">
        <v>310332400</v>
      </c>
      <c r="B20" s="2"/>
      <c r="C20" s="2" t="s">
        <v>26</v>
      </c>
      <c r="D20" s="2">
        <v>3</v>
      </c>
      <c r="E20" s="3">
        <f>VLOOKUP(C20,'[1]Issue receive may 2019'!C:G,5,0)</f>
        <v>60</v>
      </c>
      <c r="F20" s="5">
        <f t="shared" si="0"/>
        <v>180</v>
      </c>
    </row>
    <row r="21" spans="1:6" x14ac:dyDescent="0.3">
      <c r="A21" s="2" t="s">
        <v>27</v>
      </c>
      <c r="B21" s="2">
        <v>12</v>
      </c>
      <c r="C21" s="2" t="s">
        <v>28</v>
      </c>
      <c r="D21" s="2">
        <v>12</v>
      </c>
      <c r="E21" s="3">
        <f>VLOOKUP(C21,'[1]Issue receive may 2019'!C:G,5,0)</f>
        <v>100</v>
      </c>
      <c r="F21" s="5">
        <f t="shared" si="0"/>
        <v>1200</v>
      </c>
    </row>
    <row r="22" spans="1:6" x14ac:dyDescent="0.3">
      <c r="A22" s="2" t="s">
        <v>29</v>
      </c>
      <c r="B22" s="2"/>
      <c r="C22" s="2" t="s">
        <v>30</v>
      </c>
      <c r="D22" s="2">
        <v>1</v>
      </c>
      <c r="E22" s="3">
        <f>VLOOKUP(C22,'[1]Issue receive may 2019'!C:G,5,0)</f>
        <v>3500</v>
      </c>
      <c r="F22" s="5">
        <f t="shared" si="0"/>
        <v>3500</v>
      </c>
    </row>
    <row r="23" spans="1:6" x14ac:dyDescent="0.3">
      <c r="A23" s="2" t="s">
        <v>31</v>
      </c>
      <c r="B23" s="2"/>
      <c r="C23" s="2" t="s">
        <v>32</v>
      </c>
      <c r="D23" s="2">
        <v>1</v>
      </c>
      <c r="E23" s="3">
        <f>VLOOKUP(C23,'[1]Issue receive may 2019'!C:G,5,0)</f>
        <v>450</v>
      </c>
      <c r="F23" s="5">
        <f t="shared" si="0"/>
        <v>450</v>
      </c>
    </row>
    <row r="24" spans="1:6" x14ac:dyDescent="0.3">
      <c r="A24" s="2" t="s">
        <v>33</v>
      </c>
      <c r="B24" s="2"/>
      <c r="C24" s="2" t="s">
        <v>34</v>
      </c>
      <c r="D24" s="2">
        <v>1</v>
      </c>
      <c r="E24" s="3">
        <f>VLOOKUP(C24,'[1]Issue receive may 2019'!C:G,5,0)</f>
        <v>250</v>
      </c>
      <c r="F24" s="5">
        <f t="shared" si="0"/>
        <v>250</v>
      </c>
    </row>
    <row r="25" spans="1:6" x14ac:dyDescent="0.3">
      <c r="A25" s="2" t="s">
        <v>35</v>
      </c>
      <c r="B25" s="2"/>
      <c r="C25" s="2" t="s">
        <v>32</v>
      </c>
      <c r="D25" s="2">
        <v>2</v>
      </c>
      <c r="E25" s="3">
        <f>VLOOKUP(C25,'[1]Issue receive may 2019'!C:G,5,0)</f>
        <v>450</v>
      </c>
      <c r="F25" s="5">
        <f t="shared" si="0"/>
        <v>900</v>
      </c>
    </row>
    <row r="26" spans="1:6" x14ac:dyDescent="0.3">
      <c r="A26" s="2" t="s">
        <v>36</v>
      </c>
      <c r="B26" s="2">
        <v>2</v>
      </c>
      <c r="C26" s="2" t="s">
        <v>37</v>
      </c>
      <c r="D26" s="2">
        <v>2</v>
      </c>
      <c r="E26" s="3">
        <f>VLOOKUP(C26,'[1]Issue receive may 2019'!C:G,5,0)</f>
        <v>250</v>
      </c>
      <c r="F26" s="5">
        <f t="shared" si="0"/>
        <v>500</v>
      </c>
    </row>
    <row r="27" spans="1:6" x14ac:dyDescent="0.3">
      <c r="A27" s="2" t="s">
        <v>38</v>
      </c>
      <c r="B27" s="2"/>
      <c r="C27" s="2" t="s">
        <v>39</v>
      </c>
      <c r="D27" s="2">
        <v>2</v>
      </c>
      <c r="E27" s="3">
        <f>VLOOKUP(C27,'[1]Issue receive may 2019'!C:G,5,0)</f>
        <v>300</v>
      </c>
      <c r="F27" s="5">
        <f t="shared" si="0"/>
        <v>600</v>
      </c>
    </row>
    <row r="28" spans="1:6" x14ac:dyDescent="0.3">
      <c r="A28" s="2" t="s">
        <v>40</v>
      </c>
      <c r="B28" s="2"/>
      <c r="C28" s="2" t="s">
        <v>41</v>
      </c>
      <c r="D28" s="2">
        <v>3</v>
      </c>
      <c r="E28" s="3">
        <f>VLOOKUP(C28,'[1]Issue receive may 2019'!C:G,5,0)</f>
        <v>300</v>
      </c>
      <c r="F28" s="5">
        <f t="shared" si="0"/>
        <v>900</v>
      </c>
    </row>
    <row r="29" spans="1:6" x14ac:dyDescent="0.3">
      <c r="A29" s="2" t="s">
        <v>42</v>
      </c>
      <c r="B29" s="2"/>
      <c r="C29" s="2" t="s">
        <v>43</v>
      </c>
      <c r="D29" s="2">
        <v>3</v>
      </c>
      <c r="E29" s="3">
        <f>VLOOKUP(C29,'[1]Issue receive may 2019'!C:G,5,0)</f>
        <v>300</v>
      </c>
      <c r="F29" s="5">
        <f t="shared" si="0"/>
        <v>900</v>
      </c>
    </row>
    <row r="30" spans="1:6" x14ac:dyDescent="0.3">
      <c r="A30" s="2" t="s">
        <v>44</v>
      </c>
      <c r="B30" s="2"/>
      <c r="C30" s="2" t="s">
        <v>45</v>
      </c>
      <c r="D30" s="2">
        <v>12</v>
      </c>
      <c r="E30" s="3">
        <f>VLOOKUP(C30,'[1]Issue receive may 2019'!C:G,5,0)</f>
        <v>50</v>
      </c>
      <c r="F30" s="5">
        <f t="shared" si="0"/>
        <v>600</v>
      </c>
    </row>
    <row r="31" spans="1:6" x14ac:dyDescent="0.3">
      <c r="A31" s="2" t="s">
        <v>46</v>
      </c>
      <c r="B31" s="2"/>
      <c r="C31" s="2" t="s">
        <v>47</v>
      </c>
      <c r="D31" s="2">
        <v>1</v>
      </c>
      <c r="E31" s="3">
        <f>VLOOKUP(C31,'[1]Issue receive may 2019'!C:G,5,0)</f>
        <v>50</v>
      </c>
      <c r="F31" s="5">
        <f t="shared" si="0"/>
        <v>50</v>
      </c>
    </row>
    <row r="32" spans="1:6" x14ac:dyDescent="0.3">
      <c r="A32" s="2" t="s">
        <v>48</v>
      </c>
      <c r="B32" s="2"/>
      <c r="C32" s="2" t="s">
        <v>49</v>
      </c>
      <c r="D32" s="2">
        <v>1</v>
      </c>
      <c r="E32" s="3">
        <f>VLOOKUP(C32,'[1]Issue receive may 2019'!C:G,5,0)</f>
        <v>2200</v>
      </c>
      <c r="F32" s="5">
        <f t="shared" si="0"/>
        <v>2200</v>
      </c>
    </row>
    <row r="33" spans="1:6" x14ac:dyDescent="0.3">
      <c r="A33" s="2" t="s">
        <v>50</v>
      </c>
      <c r="B33" s="2"/>
      <c r="C33" s="2" t="s">
        <v>51</v>
      </c>
      <c r="D33" s="2">
        <v>6</v>
      </c>
      <c r="E33" s="3">
        <f>VLOOKUP(C33,'[1]Issue receive may 2019'!C:G,5,0)</f>
        <v>250</v>
      </c>
      <c r="F33" s="5">
        <f t="shared" si="0"/>
        <v>1500</v>
      </c>
    </row>
    <row r="34" spans="1:6" x14ac:dyDescent="0.3">
      <c r="A34" s="2" t="s">
        <v>52</v>
      </c>
      <c r="B34" s="2">
        <v>2</v>
      </c>
      <c r="C34" s="2" t="s">
        <v>53</v>
      </c>
      <c r="D34" s="2">
        <v>2</v>
      </c>
      <c r="E34" s="3">
        <f>VLOOKUP(C34,'[1]Issue receive may 2019'!C:G,5,0)</f>
        <v>300</v>
      </c>
      <c r="F34" s="5">
        <f t="shared" si="0"/>
        <v>600</v>
      </c>
    </row>
    <row r="35" spans="1:6" x14ac:dyDescent="0.3">
      <c r="A35" s="2" t="s">
        <v>54</v>
      </c>
      <c r="B35" s="2">
        <v>1</v>
      </c>
      <c r="C35" s="2" t="s">
        <v>55</v>
      </c>
      <c r="D35" s="2">
        <v>1</v>
      </c>
      <c r="E35" s="3">
        <f>VLOOKUP(C35,'[1]Issue receive may 2019'!C:G,5,0)</f>
        <v>2000</v>
      </c>
      <c r="F35" s="5">
        <f t="shared" si="0"/>
        <v>2000</v>
      </c>
    </row>
    <row r="36" spans="1:6" x14ac:dyDescent="0.3">
      <c r="A36" s="2" t="s">
        <v>56</v>
      </c>
      <c r="B36" s="2"/>
      <c r="C36" s="2" t="s">
        <v>57</v>
      </c>
      <c r="D36" s="2">
        <v>1</v>
      </c>
      <c r="E36" s="3">
        <f>VLOOKUP(C36,'[1]Issue receive may 2019'!C:G,5,0)</f>
        <v>400</v>
      </c>
      <c r="F36" s="5">
        <f t="shared" ref="F36:F67" si="1">D36*E36</f>
        <v>400</v>
      </c>
    </row>
    <row r="37" spans="1:6" x14ac:dyDescent="0.3">
      <c r="A37" s="2" t="s">
        <v>58</v>
      </c>
      <c r="B37" s="2">
        <v>1</v>
      </c>
      <c r="C37" s="2" t="s">
        <v>59</v>
      </c>
      <c r="D37" s="2">
        <v>1</v>
      </c>
      <c r="E37" s="3">
        <f>VLOOKUP(C37,'[1]Issue receive may 2019'!C:G,5,0)</f>
        <v>250</v>
      </c>
      <c r="F37" s="5">
        <f t="shared" si="1"/>
        <v>250</v>
      </c>
    </row>
    <row r="38" spans="1:6" x14ac:dyDescent="0.3">
      <c r="A38" s="2" t="s">
        <v>60</v>
      </c>
      <c r="B38" s="2"/>
      <c r="C38" s="2" t="s">
        <v>61</v>
      </c>
      <c r="D38" s="2">
        <v>4</v>
      </c>
      <c r="E38" s="3">
        <f>VLOOKUP(C38,'[1]Issue receive may 2019'!C:G,5,0)</f>
        <v>200</v>
      </c>
      <c r="F38" s="5">
        <f t="shared" si="1"/>
        <v>800</v>
      </c>
    </row>
    <row r="39" spans="1:6" x14ac:dyDescent="0.3">
      <c r="A39" s="2" t="s">
        <v>62</v>
      </c>
      <c r="B39" s="2"/>
      <c r="C39" s="2" t="s">
        <v>63</v>
      </c>
      <c r="D39" s="2">
        <v>2</v>
      </c>
      <c r="E39" s="3">
        <v>500</v>
      </c>
      <c r="F39" s="5">
        <f t="shared" si="1"/>
        <v>1000</v>
      </c>
    </row>
    <row r="40" spans="1:6" x14ac:dyDescent="0.3">
      <c r="A40" s="2" t="s">
        <v>64</v>
      </c>
      <c r="B40" s="2"/>
      <c r="C40" s="2" t="s">
        <v>65</v>
      </c>
      <c r="D40" s="2">
        <v>1</v>
      </c>
      <c r="E40" s="3">
        <f>VLOOKUP(C40,'[1]Issue receive may 2019'!C:G,5,0)</f>
        <v>1800</v>
      </c>
      <c r="F40" s="5">
        <f t="shared" si="1"/>
        <v>1800</v>
      </c>
    </row>
    <row r="41" spans="1:6" x14ac:dyDescent="0.3">
      <c r="A41" s="2" t="s">
        <v>66</v>
      </c>
      <c r="B41" s="2"/>
      <c r="C41" s="2" t="s">
        <v>67</v>
      </c>
      <c r="D41" s="2">
        <v>2</v>
      </c>
      <c r="E41" s="3">
        <f>VLOOKUP(C41,'[1]Issue receive may 2019'!C:G,5,0)</f>
        <v>300</v>
      </c>
      <c r="F41" s="5">
        <f t="shared" si="1"/>
        <v>600</v>
      </c>
    </row>
    <row r="42" spans="1:6" x14ac:dyDescent="0.3">
      <c r="A42" s="2" t="s">
        <v>68</v>
      </c>
      <c r="B42" s="2"/>
      <c r="C42" s="2" t="s">
        <v>69</v>
      </c>
      <c r="D42" s="2">
        <v>1</v>
      </c>
      <c r="E42" s="3">
        <f>VLOOKUP(C42,'[1]Issue receive may 2019'!C:G,5,0)</f>
        <v>250</v>
      </c>
      <c r="F42" s="5">
        <f t="shared" si="1"/>
        <v>250</v>
      </c>
    </row>
    <row r="43" spans="1:6" x14ac:dyDescent="0.3">
      <c r="A43" s="2" t="s">
        <v>70</v>
      </c>
      <c r="B43" s="2">
        <v>2</v>
      </c>
      <c r="C43" s="2" t="s">
        <v>71</v>
      </c>
      <c r="D43" s="2">
        <v>2</v>
      </c>
      <c r="E43" s="3">
        <f>VLOOKUP(C43,'[1]Issue receive may 2019'!C:G,5,0)</f>
        <v>600</v>
      </c>
      <c r="F43" s="5">
        <f t="shared" si="1"/>
        <v>1200</v>
      </c>
    </row>
    <row r="44" spans="1:6" x14ac:dyDescent="0.3">
      <c r="A44" s="2" t="s">
        <v>72</v>
      </c>
      <c r="B44" s="2"/>
      <c r="C44" s="2" t="s">
        <v>73</v>
      </c>
      <c r="D44" s="2">
        <v>1</v>
      </c>
      <c r="E44" s="3">
        <v>600</v>
      </c>
      <c r="F44" s="5">
        <f t="shared" si="1"/>
        <v>600</v>
      </c>
    </row>
    <row r="45" spans="1:6" x14ac:dyDescent="0.3">
      <c r="A45" s="2" t="s">
        <v>74</v>
      </c>
      <c r="B45" s="2">
        <v>1</v>
      </c>
      <c r="C45" s="2" t="s">
        <v>75</v>
      </c>
      <c r="D45" s="2">
        <v>1</v>
      </c>
      <c r="E45" s="3">
        <f>VLOOKUP(C45,'[1]Issue receive may 2019'!C:G,5,0)</f>
        <v>350</v>
      </c>
      <c r="F45" s="5">
        <f t="shared" si="1"/>
        <v>350</v>
      </c>
    </row>
    <row r="46" spans="1:6" x14ac:dyDescent="0.3">
      <c r="A46" s="2" t="s">
        <v>76</v>
      </c>
      <c r="B46" s="2"/>
      <c r="C46" s="2" t="s">
        <v>77</v>
      </c>
      <c r="D46" s="2">
        <v>3</v>
      </c>
      <c r="E46" s="3">
        <v>300</v>
      </c>
      <c r="F46" s="5">
        <f t="shared" si="1"/>
        <v>900</v>
      </c>
    </row>
    <row r="47" spans="1:6" x14ac:dyDescent="0.3">
      <c r="A47" s="2" t="s">
        <v>78</v>
      </c>
      <c r="B47" s="2">
        <v>1</v>
      </c>
      <c r="C47" s="2" t="s">
        <v>79</v>
      </c>
      <c r="D47" s="2">
        <v>1</v>
      </c>
      <c r="E47" s="3">
        <f>VLOOKUP(C47,'[1]Issue receive may 2019'!C:G,5,0)</f>
        <v>1000</v>
      </c>
      <c r="F47" s="5">
        <f t="shared" si="1"/>
        <v>1000</v>
      </c>
    </row>
    <row r="48" spans="1:6" x14ac:dyDescent="0.3">
      <c r="A48" s="2" t="s">
        <v>80</v>
      </c>
      <c r="B48" s="2"/>
      <c r="C48" s="2" t="s">
        <v>81</v>
      </c>
      <c r="D48" s="2">
        <v>1</v>
      </c>
      <c r="E48" s="3">
        <f>VLOOKUP(C48,'[1]Issue receive may 2019'!C:G,5,0)</f>
        <v>1200</v>
      </c>
      <c r="F48" s="5">
        <f t="shared" si="1"/>
        <v>1200</v>
      </c>
    </row>
    <row r="49" spans="1:6" x14ac:dyDescent="0.3">
      <c r="A49" s="2" t="s">
        <v>82</v>
      </c>
      <c r="B49" s="2"/>
      <c r="C49" s="2" t="s">
        <v>83</v>
      </c>
      <c r="D49" s="2">
        <v>2</v>
      </c>
      <c r="E49" s="3">
        <f>VLOOKUP(C49,'[1]Issue receive may 2019'!C:G,5,0)</f>
        <v>650</v>
      </c>
      <c r="F49" s="5">
        <f t="shared" si="1"/>
        <v>1300</v>
      </c>
    </row>
    <row r="50" spans="1:6" x14ac:dyDescent="0.3">
      <c r="A50" s="2" t="s">
        <v>84</v>
      </c>
      <c r="B50" s="2"/>
      <c r="C50" s="2" t="s">
        <v>85</v>
      </c>
      <c r="D50" s="2">
        <v>1</v>
      </c>
      <c r="E50" s="3">
        <v>1600</v>
      </c>
      <c r="F50" s="5">
        <f t="shared" si="1"/>
        <v>1600</v>
      </c>
    </row>
    <row r="51" spans="1:6" x14ac:dyDescent="0.3">
      <c r="A51" s="2" t="s">
        <v>86</v>
      </c>
      <c r="B51" s="2">
        <v>1</v>
      </c>
      <c r="C51" s="2" t="s">
        <v>87</v>
      </c>
      <c r="D51" s="2">
        <v>1</v>
      </c>
      <c r="E51" s="3">
        <f>VLOOKUP(C51,'[1]Issue receive may 2019'!C:G,5,0)</f>
        <v>800</v>
      </c>
      <c r="F51" s="5">
        <f t="shared" si="1"/>
        <v>800</v>
      </c>
    </row>
    <row r="52" spans="1:6" x14ac:dyDescent="0.3">
      <c r="A52" s="2" t="s">
        <v>88</v>
      </c>
      <c r="B52" s="2">
        <v>1</v>
      </c>
      <c r="C52" s="2" t="s">
        <v>89</v>
      </c>
      <c r="D52" s="2">
        <v>1</v>
      </c>
      <c r="E52" s="3">
        <f>VLOOKUP(C52,'[1]Issue receive may 2019'!C:G,5,0)</f>
        <v>1000</v>
      </c>
      <c r="F52" s="5">
        <f t="shared" si="1"/>
        <v>1000</v>
      </c>
    </row>
    <row r="53" spans="1:6" x14ac:dyDescent="0.3">
      <c r="A53" s="2" t="s">
        <v>90</v>
      </c>
      <c r="B53" s="2"/>
      <c r="C53" s="2" t="s">
        <v>91</v>
      </c>
      <c r="D53" s="2">
        <v>3</v>
      </c>
      <c r="E53" s="3">
        <f>VLOOKUP(C53,'[1]Issue receive may 2019'!C:G,5,0)</f>
        <v>200</v>
      </c>
      <c r="F53" s="5">
        <f t="shared" si="1"/>
        <v>600</v>
      </c>
    </row>
    <row r="54" spans="1:6" x14ac:dyDescent="0.3">
      <c r="A54" s="2" t="s">
        <v>92</v>
      </c>
      <c r="B54" s="2"/>
      <c r="C54" s="2" t="s">
        <v>93</v>
      </c>
      <c r="D54" s="2">
        <v>3</v>
      </c>
      <c r="E54" s="3">
        <f>VLOOKUP(C54,'[1]Issue receive may 2019'!C:G,5,0)</f>
        <v>200</v>
      </c>
      <c r="F54" s="5">
        <f t="shared" si="1"/>
        <v>600</v>
      </c>
    </row>
    <row r="55" spans="1:6" x14ac:dyDescent="0.3">
      <c r="A55" s="2" t="s">
        <v>94</v>
      </c>
      <c r="B55" s="2">
        <v>1</v>
      </c>
      <c r="C55" s="2" t="s">
        <v>95</v>
      </c>
      <c r="D55" s="2">
        <v>1</v>
      </c>
      <c r="E55" s="3">
        <v>250</v>
      </c>
      <c r="F55" s="5">
        <f t="shared" si="1"/>
        <v>250</v>
      </c>
    </row>
    <row r="56" spans="1:6" x14ac:dyDescent="0.3">
      <c r="A56" s="2" t="s">
        <v>94</v>
      </c>
      <c r="B56" s="2"/>
      <c r="C56" s="2" t="s">
        <v>95</v>
      </c>
      <c r="D56" s="2">
        <v>12</v>
      </c>
      <c r="E56" s="3">
        <v>250</v>
      </c>
      <c r="F56" s="5">
        <f t="shared" si="1"/>
        <v>3000</v>
      </c>
    </row>
    <row r="57" spans="1:6" x14ac:dyDescent="0.3">
      <c r="A57" s="2" t="s">
        <v>96</v>
      </c>
      <c r="B57" s="2"/>
      <c r="C57" s="2" t="s">
        <v>97</v>
      </c>
      <c r="D57" s="2">
        <v>1</v>
      </c>
      <c r="E57" s="3">
        <f>VLOOKUP(C57,'[1]Issue receive may 2019'!C:G,5,0)</f>
        <v>600</v>
      </c>
      <c r="F57" s="5">
        <f t="shared" si="1"/>
        <v>600</v>
      </c>
    </row>
    <row r="58" spans="1:6" x14ac:dyDescent="0.3">
      <c r="A58" s="2" t="s">
        <v>98</v>
      </c>
      <c r="B58" s="2"/>
      <c r="C58" s="2" t="s">
        <v>99</v>
      </c>
      <c r="D58" s="2">
        <v>2</v>
      </c>
      <c r="E58" s="3">
        <f>VLOOKUP(C58,'[1]Issue receive may 2019'!C:G,5,0)</f>
        <v>100</v>
      </c>
      <c r="F58" s="5">
        <f t="shared" si="1"/>
        <v>200</v>
      </c>
    </row>
    <row r="59" spans="1:6" x14ac:dyDescent="0.3">
      <c r="A59" s="2" t="s">
        <v>100</v>
      </c>
      <c r="B59" s="2">
        <v>1</v>
      </c>
      <c r="C59" s="2" t="s">
        <v>69</v>
      </c>
      <c r="D59" s="2">
        <v>1</v>
      </c>
      <c r="E59" s="3">
        <v>300</v>
      </c>
      <c r="F59" s="5">
        <f t="shared" si="1"/>
        <v>300</v>
      </c>
    </row>
    <row r="60" spans="1:6" x14ac:dyDescent="0.3">
      <c r="A60" s="2" t="s">
        <v>101</v>
      </c>
      <c r="B60" s="2"/>
      <c r="C60" s="2" t="s">
        <v>102</v>
      </c>
      <c r="D60" s="2">
        <v>2</v>
      </c>
      <c r="E60" s="3">
        <f>VLOOKUP(C60,'[1]Issue receive may 2019'!C:G,5,0)</f>
        <v>200</v>
      </c>
      <c r="F60" s="5">
        <f t="shared" si="1"/>
        <v>400</v>
      </c>
    </row>
    <row r="61" spans="1:6" x14ac:dyDescent="0.3">
      <c r="A61" s="2" t="s">
        <v>103</v>
      </c>
      <c r="B61" s="2">
        <v>2</v>
      </c>
      <c r="C61" s="2" t="s">
        <v>104</v>
      </c>
      <c r="D61" s="2">
        <v>2</v>
      </c>
      <c r="E61" s="3">
        <f>VLOOKUP(C61,'[1]Issue receive may 2019'!C:G,5,0)</f>
        <v>250</v>
      </c>
      <c r="F61" s="5">
        <f t="shared" si="1"/>
        <v>500</v>
      </c>
    </row>
    <row r="62" spans="1:6" x14ac:dyDescent="0.3">
      <c r="A62" s="2" t="s">
        <v>105</v>
      </c>
      <c r="B62" s="2">
        <v>3</v>
      </c>
      <c r="C62" s="2" t="s">
        <v>106</v>
      </c>
      <c r="D62" s="2">
        <v>3</v>
      </c>
      <c r="E62" s="3">
        <f>VLOOKUP(C62,'[1]Issue receive may 2019'!C:G,5,0)</f>
        <v>600</v>
      </c>
      <c r="F62" s="5">
        <f t="shared" si="1"/>
        <v>1800</v>
      </c>
    </row>
    <row r="63" spans="1:6" x14ac:dyDescent="0.3">
      <c r="A63" s="2" t="s">
        <v>107</v>
      </c>
      <c r="B63" s="2"/>
      <c r="C63" s="2" t="s">
        <v>108</v>
      </c>
      <c r="D63" s="2">
        <v>12</v>
      </c>
      <c r="E63" s="3">
        <f>VLOOKUP(C63,'[1]Issue receive may 2019'!C:G,5,0)</f>
        <v>250</v>
      </c>
      <c r="F63" s="5">
        <f t="shared" si="1"/>
        <v>3000</v>
      </c>
    </row>
    <row r="64" spans="1:6" x14ac:dyDescent="0.3">
      <c r="A64" s="2" t="s">
        <v>109</v>
      </c>
      <c r="B64" s="2"/>
      <c r="C64" s="2" t="s">
        <v>110</v>
      </c>
      <c r="D64" s="2">
        <v>1</v>
      </c>
      <c r="E64" s="3">
        <f>VLOOKUP(C64,'[1]Issue receive may 2019'!C:G,5,0)</f>
        <v>150</v>
      </c>
      <c r="F64" s="5">
        <f t="shared" si="1"/>
        <v>150</v>
      </c>
    </row>
    <row r="65" spans="1:6" x14ac:dyDescent="0.3">
      <c r="A65" s="2" t="s">
        <v>111</v>
      </c>
      <c r="B65" s="2"/>
      <c r="C65" s="2" t="s">
        <v>112</v>
      </c>
      <c r="D65" s="2">
        <v>1</v>
      </c>
      <c r="E65" s="3">
        <f>VLOOKUP(C65,'[1]Issue receive may 2019'!C:G,5,0)</f>
        <v>100</v>
      </c>
      <c r="F65" s="5">
        <f t="shared" si="1"/>
        <v>100</v>
      </c>
    </row>
    <row r="66" spans="1:6" x14ac:dyDescent="0.3">
      <c r="A66" s="2" t="s">
        <v>113</v>
      </c>
      <c r="B66" s="2">
        <v>1</v>
      </c>
      <c r="C66" s="2" t="s">
        <v>114</v>
      </c>
      <c r="D66" s="2">
        <v>1</v>
      </c>
      <c r="E66" s="3">
        <f>VLOOKUP(C66,'[1]Issue receive may 2019'!C:G,5,0)</f>
        <v>1500</v>
      </c>
      <c r="F66" s="5">
        <f t="shared" si="1"/>
        <v>1500</v>
      </c>
    </row>
    <row r="67" spans="1:6" x14ac:dyDescent="0.3">
      <c r="A67" s="2" t="s">
        <v>115</v>
      </c>
      <c r="B67" s="2"/>
      <c r="C67" s="2" t="s">
        <v>116</v>
      </c>
      <c r="D67" s="2">
        <v>2</v>
      </c>
      <c r="E67" s="3">
        <f>VLOOKUP(C67,'[1]Issue receive may 2019'!C:G,5,0)</f>
        <v>1000</v>
      </c>
      <c r="F67" s="5">
        <f t="shared" si="1"/>
        <v>2000</v>
      </c>
    </row>
    <row r="68" spans="1:6" x14ac:dyDescent="0.3">
      <c r="A68" s="2" t="s">
        <v>117</v>
      </c>
      <c r="B68" s="2"/>
      <c r="C68" s="2" t="s">
        <v>118</v>
      </c>
      <c r="D68" s="2">
        <v>4</v>
      </c>
      <c r="E68" s="3">
        <f>VLOOKUP(C68,'[1]Issue receive may 2019'!C:G,5,0)</f>
        <v>250</v>
      </c>
      <c r="F68" s="5">
        <f t="shared" ref="F68:F99" si="2">D68*E68</f>
        <v>1000</v>
      </c>
    </row>
    <row r="69" spans="1:6" x14ac:dyDescent="0.3">
      <c r="A69" s="2" t="s">
        <v>119</v>
      </c>
      <c r="B69" s="2"/>
      <c r="C69" s="2" t="s">
        <v>120</v>
      </c>
      <c r="D69" s="2">
        <v>3</v>
      </c>
      <c r="E69" s="3">
        <f>VLOOKUP(C69,'[1]Issue receive may 2019'!C:G,5,0)</f>
        <v>250</v>
      </c>
      <c r="F69" s="5">
        <f t="shared" si="2"/>
        <v>750</v>
      </c>
    </row>
    <row r="70" spans="1:6" x14ac:dyDescent="0.3">
      <c r="A70" s="2" t="s">
        <v>121</v>
      </c>
      <c r="B70" s="2"/>
      <c r="C70" s="2" t="s">
        <v>122</v>
      </c>
      <c r="D70" s="2">
        <v>1</v>
      </c>
      <c r="E70" s="3">
        <f>VLOOKUP(C70,'[1]Issue receive may 2019'!C:G,5,0)</f>
        <v>200</v>
      </c>
      <c r="F70" s="5">
        <f t="shared" si="2"/>
        <v>200</v>
      </c>
    </row>
    <row r="71" spans="1:6" x14ac:dyDescent="0.3">
      <c r="A71" s="2" t="s">
        <v>123</v>
      </c>
      <c r="B71" s="2"/>
      <c r="C71" s="2" t="s">
        <v>124</v>
      </c>
      <c r="D71" s="2">
        <v>1</v>
      </c>
      <c r="E71" s="3">
        <f>VLOOKUP(C71,'[1]Issue receive may 2019'!C:G,5,0)</f>
        <v>1500</v>
      </c>
      <c r="F71" s="5">
        <f t="shared" si="2"/>
        <v>1500</v>
      </c>
    </row>
    <row r="72" spans="1:6" x14ac:dyDescent="0.3">
      <c r="A72" s="2" t="s">
        <v>125</v>
      </c>
      <c r="B72" s="2"/>
      <c r="C72" s="2" t="s">
        <v>126</v>
      </c>
      <c r="D72" s="2">
        <v>1</v>
      </c>
      <c r="E72" s="3">
        <f>VLOOKUP(C72,'[1]Issue receive may 2019'!C:G,5,0)</f>
        <v>1500</v>
      </c>
      <c r="F72" s="5">
        <f t="shared" si="2"/>
        <v>1500</v>
      </c>
    </row>
    <row r="73" spans="1:6" x14ac:dyDescent="0.3">
      <c r="A73" s="2" t="s">
        <v>127</v>
      </c>
      <c r="B73" s="2"/>
      <c r="C73" s="2" t="s">
        <v>69</v>
      </c>
      <c r="D73" s="2">
        <v>1</v>
      </c>
      <c r="E73" s="3">
        <f>VLOOKUP(C73,'[1]Issue receive may 2019'!C:G,5,0)</f>
        <v>250</v>
      </c>
      <c r="F73" s="5">
        <f t="shared" si="2"/>
        <v>250</v>
      </c>
    </row>
    <row r="74" spans="1:6" x14ac:dyDescent="0.3">
      <c r="A74" s="2" t="s">
        <v>128</v>
      </c>
      <c r="B74" s="2"/>
      <c r="C74" s="2" t="s">
        <v>129</v>
      </c>
      <c r="D74" s="2">
        <v>1</v>
      </c>
      <c r="E74" s="3">
        <f>VLOOKUP(C74,'[1]Issue receive may 2019'!C:G,5,0)</f>
        <v>1000</v>
      </c>
      <c r="F74" s="5">
        <f t="shared" si="2"/>
        <v>1000</v>
      </c>
    </row>
    <row r="75" spans="1:6" x14ac:dyDescent="0.3">
      <c r="A75" s="2" t="s">
        <v>130</v>
      </c>
      <c r="B75" s="2"/>
      <c r="C75" s="2" t="s">
        <v>131</v>
      </c>
      <c r="D75" s="2">
        <v>8</v>
      </c>
      <c r="E75" s="3">
        <f>VLOOKUP(C75,'[1]Issue receive may 2019'!C:G,5,0)</f>
        <v>50</v>
      </c>
      <c r="F75" s="5">
        <f t="shared" si="2"/>
        <v>400</v>
      </c>
    </row>
    <row r="76" spans="1:6" x14ac:dyDescent="0.3">
      <c r="A76" s="2" t="s">
        <v>132</v>
      </c>
      <c r="B76" s="2"/>
      <c r="C76" s="2" t="s">
        <v>133</v>
      </c>
      <c r="D76" s="2">
        <v>1</v>
      </c>
      <c r="E76" s="3">
        <f>VLOOKUP(C76,'[1]Issue receive may 2019'!C:G,5,0)</f>
        <v>60</v>
      </c>
      <c r="F76" s="5">
        <f t="shared" si="2"/>
        <v>60</v>
      </c>
    </row>
    <row r="77" spans="1:6" x14ac:dyDescent="0.3">
      <c r="A77" s="2" t="s">
        <v>134</v>
      </c>
      <c r="B77" s="2">
        <v>4</v>
      </c>
      <c r="C77" s="2" t="s">
        <v>135</v>
      </c>
      <c r="D77" s="2">
        <v>4</v>
      </c>
      <c r="E77" s="3">
        <f>VLOOKUP(C77,'[1]Issue receive may 2019'!C:G,5,0)</f>
        <v>250</v>
      </c>
      <c r="F77" s="5">
        <f t="shared" si="2"/>
        <v>1000</v>
      </c>
    </row>
    <row r="78" spans="1:6" x14ac:dyDescent="0.3">
      <c r="A78" s="2" t="s">
        <v>94</v>
      </c>
      <c r="B78" s="2">
        <v>1</v>
      </c>
      <c r="C78" s="2" t="s">
        <v>136</v>
      </c>
      <c r="D78" s="2">
        <v>1</v>
      </c>
      <c r="E78" s="3">
        <f>VLOOKUP(C78,'[1]Issue receive may 2019'!C:G,5,0)</f>
        <v>300</v>
      </c>
      <c r="F78" s="5">
        <f t="shared" si="2"/>
        <v>300</v>
      </c>
    </row>
    <row r="79" spans="1:6" x14ac:dyDescent="0.3">
      <c r="A79" s="2" t="s">
        <v>137</v>
      </c>
      <c r="B79" s="2"/>
      <c r="C79" s="2" t="s">
        <v>138</v>
      </c>
      <c r="D79" s="2">
        <v>1</v>
      </c>
      <c r="E79" s="3">
        <f>VLOOKUP(C79,'[1]Issue receive may 2019'!C:G,5,0)</f>
        <v>200</v>
      </c>
      <c r="F79" s="5">
        <f t="shared" si="2"/>
        <v>200</v>
      </c>
    </row>
    <row r="80" spans="1:6" x14ac:dyDescent="0.3">
      <c r="A80" s="2" t="s">
        <v>139</v>
      </c>
      <c r="B80" s="2"/>
      <c r="C80" s="2" t="s">
        <v>140</v>
      </c>
      <c r="D80" s="2">
        <v>2</v>
      </c>
      <c r="E80" s="3">
        <f>VLOOKUP(C80,'[1]Issue receive may 2019'!C:G,5,0)</f>
        <v>1100</v>
      </c>
      <c r="F80" s="5">
        <f t="shared" si="2"/>
        <v>2200</v>
      </c>
    </row>
    <row r="81" spans="1:6" x14ac:dyDescent="0.3">
      <c r="A81" s="2" t="s">
        <v>141</v>
      </c>
      <c r="B81" s="2"/>
      <c r="C81" s="2" t="s">
        <v>142</v>
      </c>
      <c r="D81" s="2">
        <v>2</v>
      </c>
      <c r="E81" s="3">
        <f>VLOOKUP(C81,'[1]Issue receive may 2019'!C:G,5,0)</f>
        <v>120</v>
      </c>
      <c r="F81" s="5">
        <f t="shared" si="2"/>
        <v>240</v>
      </c>
    </row>
    <row r="82" spans="1:6" x14ac:dyDescent="0.3">
      <c r="A82" s="2" t="s">
        <v>143</v>
      </c>
      <c r="B82" s="2"/>
      <c r="C82" s="2" t="s">
        <v>144</v>
      </c>
      <c r="D82" s="2">
        <v>2</v>
      </c>
      <c r="E82" s="3">
        <v>150</v>
      </c>
      <c r="F82" s="5">
        <f t="shared" si="2"/>
        <v>300</v>
      </c>
    </row>
    <row r="83" spans="1:6" x14ac:dyDescent="0.3">
      <c r="A83" s="2" t="s">
        <v>145</v>
      </c>
      <c r="B83" s="2"/>
      <c r="C83" s="2" t="s">
        <v>146</v>
      </c>
      <c r="D83" s="2">
        <v>1</v>
      </c>
      <c r="E83" s="3">
        <f>VLOOKUP(C83,'[1]Issue receive may 2019'!C:G,5,0)</f>
        <v>1200</v>
      </c>
      <c r="F83" s="5">
        <f t="shared" si="2"/>
        <v>1200</v>
      </c>
    </row>
    <row r="84" spans="1:6" x14ac:dyDescent="0.3">
      <c r="A84" s="2" t="s">
        <v>147</v>
      </c>
      <c r="B84" s="2"/>
      <c r="C84" s="2" t="s">
        <v>148</v>
      </c>
      <c r="D84" s="2">
        <v>1</v>
      </c>
      <c r="E84" s="3">
        <f>VLOOKUP(C84,'[1]Issue receive may 2019'!C:G,5,0)</f>
        <v>1200</v>
      </c>
      <c r="F84" s="5">
        <f t="shared" si="2"/>
        <v>1200</v>
      </c>
    </row>
    <row r="85" spans="1:6" x14ac:dyDescent="0.3">
      <c r="A85" s="2" t="s">
        <v>149</v>
      </c>
      <c r="B85" s="2"/>
      <c r="C85" s="2" t="s">
        <v>150</v>
      </c>
      <c r="D85" s="2">
        <v>1</v>
      </c>
      <c r="E85" s="3">
        <f>VLOOKUP(C85,'[1]Issue receive may 2019'!C:G,5,0)</f>
        <v>1300</v>
      </c>
      <c r="F85" s="5">
        <f t="shared" si="2"/>
        <v>1300</v>
      </c>
    </row>
    <row r="86" spans="1:6" x14ac:dyDescent="0.3">
      <c r="A86" s="2" t="s">
        <v>151</v>
      </c>
      <c r="B86" s="2">
        <v>1</v>
      </c>
      <c r="C86" s="2" t="s">
        <v>152</v>
      </c>
      <c r="D86" s="2">
        <v>1</v>
      </c>
      <c r="E86" s="3">
        <f>VLOOKUP(C86,'[1]Issue receive may 2019'!C:G,5,0)</f>
        <v>1200</v>
      </c>
      <c r="F86" s="5">
        <f t="shared" si="2"/>
        <v>1200</v>
      </c>
    </row>
    <row r="87" spans="1:6" x14ac:dyDescent="0.3">
      <c r="A87" s="2" t="s">
        <v>153</v>
      </c>
      <c r="B87" s="2"/>
      <c r="C87" s="2" t="s">
        <v>154</v>
      </c>
      <c r="D87" s="2">
        <v>1</v>
      </c>
      <c r="E87" s="3">
        <f>VLOOKUP(C87,'[1]Issue receive may 2019'!C:G,5,0)</f>
        <v>1200</v>
      </c>
      <c r="F87" s="5">
        <f t="shared" si="2"/>
        <v>1200</v>
      </c>
    </row>
    <row r="88" spans="1:6" x14ac:dyDescent="0.3">
      <c r="A88" s="2" t="s">
        <v>155</v>
      </c>
      <c r="B88" s="2"/>
      <c r="C88" s="2" t="s">
        <v>156</v>
      </c>
      <c r="D88" s="2">
        <v>1</v>
      </c>
      <c r="E88" s="3">
        <f>VLOOKUP(C88,'[1]Issue receive may 2019'!C:G,5,0)</f>
        <v>500</v>
      </c>
      <c r="F88" s="5">
        <f t="shared" si="2"/>
        <v>500</v>
      </c>
    </row>
    <row r="89" spans="1:6" x14ac:dyDescent="0.3">
      <c r="A89" s="2" t="s">
        <v>157</v>
      </c>
      <c r="B89" s="2"/>
      <c r="C89" s="2" t="s">
        <v>158</v>
      </c>
      <c r="D89" s="2">
        <v>2</v>
      </c>
      <c r="E89" s="3">
        <f>VLOOKUP(C89,'[1]Issue receive may 2019'!C:G,5,0)</f>
        <v>500</v>
      </c>
      <c r="F89" s="5">
        <f t="shared" si="2"/>
        <v>1000</v>
      </c>
    </row>
    <row r="90" spans="1:6" x14ac:dyDescent="0.3">
      <c r="A90" s="2" t="s">
        <v>159</v>
      </c>
      <c r="B90" s="2">
        <v>2</v>
      </c>
      <c r="C90" s="2" t="s">
        <v>160</v>
      </c>
      <c r="D90" s="2">
        <v>2</v>
      </c>
      <c r="E90" s="3">
        <f>VLOOKUP(C90,'[1]Issue receive may 2019'!C:G,5,0)</f>
        <v>1250</v>
      </c>
      <c r="F90" s="5">
        <f t="shared" si="2"/>
        <v>2500</v>
      </c>
    </row>
    <row r="91" spans="1:6" x14ac:dyDescent="0.3">
      <c r="A91" s="2" t="s">
        <v>161</v>
      </c>
      <c r="B91" s="2"/>
      <c r="C91" s="2" t="s">
        <v>162</v>
      </c>
      <c r="D91" s="2">
        <v>3</v>
      </c>
      <c r="E91" s="3">
        <f>VLOOKUP(C91,'[1]Issue receive may 2019'!C:G,5,0)</f>
        <v>250</v>
      </c>
      <c r="F91" s="5">
        <f t="shared" si="2"/>
        <v>750</v>
      </c>
    </row>
    <row r="92" spans="1:6" x14ac:dyDescent="0.3">
      <c r="A92" s="2" t="s">
        <v>163</v>
      </c>
      <c r="B92" s="2"/>
      <c r="C92" s="2" t="s">
        <v>164</v>
      </c>
      <c r="D92" s="2">
        <v>1</v>
      </c>
      <c r="E92" s="3">
        <f>VLOOKUP(C92,'[1]Issue receive may 2019'!C:G,5,0)</f>
        <v>350</v>
      </c>
      <c r="F92" s="5">
        <f t="shared" si="2"/>
        <v>350</v>
      </c>
    </row>
    <row r="93" spans="1:6" x14ac:dyDescent="0.3">
      <c r="A93" s="2" t="s">
        <v>165</v>
      </c>
      <c r="B93" s="2"/>
      <c r="C93" s="2" t="s">
        <v>166</v>
      </c>
      <c r="D93" s="2">
        <v>1</v>
      </c>
      <c r="E93" s="3">
        <f>VLOOKUP(C93,'[1]Issue receive may 2019'!C:G,5,0)</f>
        <v>350</v>
      </c>
      <c r="F93" s="5">
        <f t="shared" si="2"/>
        <v>350</v>
      </c>
    </row>
    <row r="94" spans="1:6" x14ac:dyDescent="0.3">
      <c r="A94" s="2" t="s">
        <v>167</v>
      </c>
      <c r="B94" s="2"/>
      <c r="C94" s="2" t="s">
        <v>168</v>
      </c>
      <c r="D94" s="2">
        <v>1</v>
      </c>
      <c r="E94" s="3">
        <f>VLOOKUP(C94,'[1]Issue receive may 2019'!C:G,5,0)</f>
        <v>800</v>
      </c>
      <c r="F94" s="5">
        <f t="shared" si="2"/>
        <v>800</v>
      </c>
    </row>
    <row r="95" spans="1:6" x14ac:dyDescent="0.3">
      <c r="A95" s="2" t="s">
        <v>169</v>
      </c>
      <c r="B95" s="2"/>
      <c r="C95" s="2" t="s">
        <v>170</v>
      </c>
      <c r="D95" s="2">
        <v>1</v>
      </c>
      <c r="E95" s="3">
        <f>VLOOKUP(C95,'[1]Issue receive may 2019'!C:G,5,0)</f>
        <v>800</v>
      </c>
      <c r="F95" s="5">
        <f t="shared" si="2"/>
        <v>800</v>
      </c>
    </row>
    <row r="96" spans="1:6" x14ac:dyDescent="0.3">
      <c r="A96" s="2" t="s">
        <v>171</v>
      </c>
      <c r="B96" s="2"/>
      <c r="C96" s="2" t="s">
        <v>172</v>
      </c>
      <c r="D96" s="2">
        <v>1</v>
      </c>
      <c r="E96" s="3">
        <f>VLOOKUP(C96,'[1]Issue receive may 2019'!C:G,5,0)</f>
        <v>200</v>
      </c>
      <c r="F96" s="5">
        <f t="shared" si="2"/>
        <v>200</v>
      </c>
    </row>
    <row r="97" spans="1:6" x14ac:dyDescent="0.3">
      <c r="A97" s="2" t="s">
        <v>173</v>
      </c>
      <c r="B97" s="2">
        <v>1</v>
      </c>
      <c r="C97" s="2" t="s">
        <v>174</v>
      </c>
      <c r="D97" s="2">
        <v>1</v>
      </c>
      <c r="E97" s="3">
        <f>VLOOKUP(C97,'[1]Issue receive may 2019'!C:G,5,0)</f>
        <v>1200</v>
      </c>
      <c r="F97" s="5">
        <f t="shared" si="2"/>
        <v>1200</v>
      </c>
    </row>
    <row r="98" spans="1:6" x14ac:dyDescent="0.3">
      <c r="A98" s="2" t="s">
        <v>175</v>
      </c>
      <c r="B98" s="2"/>
      <c r="C98" s="2" t="s">
        <v>176</v>
      </c>
      <c r="D98" s="2">
        <v>1</v>
      </c>
      <c r="E98" s="3">
        <f>VLOOKUP(C98,'[1]Issue receive may 2019'!C:G,5,0)</f>
        <v>1240</v>
      </c>
      <c r="F98" s="5">
        <f t="shared" si="2"/>
        <v>1240</v>
      </c>
    </row>
    <row r="99" spans="1:6" x14ac:dyDescent="0.3">
      <c r="A99" s="2" t="s">
        <v>177</v>
      </c>
      <c r="B99" s="2"/>
      <c r="C99" s="2" t="s">
        <v>178</v>
      </c>
      <c r="D99" s="2">
        <v>2</v>
      </c>
      <c r="E99" s="3">
        <f>VLOOKUP(C99,'[1]Issue receive may 2019'!C:G,5,0)</f>
        <v>500</v>
      </c>
      <c r="F99" s="5">
        <f t="shared" si="2"/>
        <v>1000</v>
      </c>
    </row>
    <row r="100" spans="1:6" x14ac:dyDescent="0.3">
      <c r="A100" s="2" t="s">
        <v>179</v>
      </c>
      <c r="B100" s="2"/>
      <c r="C100" s="2" t="s">
        <v>180</v>
      </c>
      <c r="D100" s="2">
        <v>1</v>
      </c>
      <c r="E100" s="3">
        <f>VLOOKUP(C100,'[1]Issue receive may 2019'!C:G,5,0)</f>
        <v>300</v>
      </c>
      <c r="F100" s="5">
        <f t="shared" ref="F100:F131" si="3">D100*E100</f>
        <v>300</v>
      </c>
    </row>
    <row r="101" spans="1:6" x14ac:dyDescent="0.3">
      <c r="A101" s="2" t="s">
        <v>11</v>
      </c>
      <c r="B101" s="2"/>
      <c r="C101" s="2" t="s">
        <v>181</v>
      </c>
      <c r="D101" s="2">
        <v>7</v>
      </c>
      <c r="E101" s="3">
        <f>VLOOKUP(C101,'[1]Issue receive may 2019'!C:G,5,0)</f>
        <v>200</v>
      </c>
      <c r="F101" s="5">
        <f t="shared" si="3"/>
        <v>1400</v>
      </c>
    </row>
    <row r="102" spans="1:6" x14ac:dyDescent="0.3">
      <c r="A102" s="2" t="s">
        <v>27</v>
      </c>
      <c r="B102" s="2"/>
      <c r="C102" s="2" t="s">
        <v>182</v>
      </c>
      <c r="D102" s="2">
        <v>12</v>
      </c>
      <c r="E102" s="3">
        <f>VLOOKUP(C102,'[1]Issue receive may 2019'!C:G,5,0)</f>
        <v>100</v>
      </c>
      <c r="F102" s="5">
        <f t="shared" si="3"/>
        <v>1200</v>
      </c>
    </row>
    <row r="103" spans="1:6" x14ac:dyDescent="0.3">
      <c r="A103" s="2" t="s">
        <v>183</v>
      </c>
      <c r="B103" s="2">
        <v>2</v>
      </c>
      <c r="C103" s="2" t="s">
        <v>184</v>
      </c>
      <c r="D103" s="2">
        <v>2</v>
      </c>
      <c r="E103" s="3">
        <f>VLOOKUP(C103,'[1]Issue receive may 2019'!C:G,5,0)</f>
        <v>800</v>
      </c>
      <c r="F103" s="5">
        <f t="shared" si="3"/>
        <v>1600</v>
      </c>
    </row>
    <row r="104" spans="1:6" x14ac:dyDescent="0.3">
      <c r="A104" s="2" t="s">
        <v>185</v>
      </c>
      <c r="B104" s="2"/>
      <c r="C104" s="2" t="s">
        <v>186</v>
      </c>
      <c r="D104" s="2">
        <v>2</v>
      </c>
      <c r="E104" s="3">
        <f>VLOOKUP(C104,'[1]Issue receive may 2019'!C:G,5,0)</f>
        <v>200</v>
      </c>
      <c r="F104" s="5">
        <f t="shared" si="3"/>
        <v>400</v>
      </c>
    </row>
    <row r="105" spans="1:6" x14ac:dyDescent="0.3">
      <c r="A105" s="2" t="s">
        <v>187</v>
      </c>
      <c r="B105" s="2"/>
      <c r="C105" s="2" t="s">
        <v>188</v>
      </c>
      <c r="D105" s="2">
        <v>1</v>
      </c>
      <c r="E105" s="3">
        <f>VLOOKUP(C105,'[1]Issue receive may 2019'!C:G,5,0)</f>
        <v>200</v>
      </c>
      <c r="F105" s="5">
        <f t="shared" si="3"/>
        <v>200</v>
      </c>
    </row>
    <row r="106" spans="1:6" x14ac:dyDescent="0.3">
      <c r="A106" s="2" t="s">
        <v>189</v>
      </c>
      <c r="B106" s="2"/>
      <c r="C106" s="2" t="s">
        <v>190</v>
      </c>
      <c r="D106" s="2">
        <v>15</v>
      </c>
      <c r="E106" s="3">
        <f>VLOOKUP(C106,'[1]Issue receive may 2019'!C:G,5,0)</f>
        <v>60</v>
      </c>
      <c r="F106" s="5">
        <f t="shared" si="3"/>
        <v>900</v>
      </c>
    </row>
    <row r="107" spans="1:6" x14ac:dyDescent="0.3">
      <c r="A107" s="2" t="s">
        <v>191</v>
      </c>
      <c r="B107" s="2"/>
      <c r="C107" s="2" t="s">
        <v>192</v>
      </c>
      <c r="D107" s="2">
        <v>3</v>
      </c>
      <c r="E107" s="3">
        <f>VLOOKUP(C107,'[1]Issue receive may 2019'!C:G,5,0)</f>
        <v>200</v>
      </c>
      <c r="F107" s="5">
        <f t="shared" si="3"/>
        <v>600</v>
      </c>
    </row>
    <row r="108" spans="1:6" x14ac:dyDescent="0.3">
      <c r="A108" s="2" t="s">
        <v>107</v>
      </c>
      <c r="B108" s="2">
        <v>2</v>
      </c>
      <c r="C108" s="2" t="s">
        <v>181</v>
      </c>
      <c r="D108" s="2">
        <v>2</v>
      </c>
      <c r="E108" s="3">
        <f>VLOOKUP(C108,'[1]Issue receive may 2019'!C:G,5,0)</f>
        <v>200</v>
      </c>
      <c r="F108" s="5">
        <f t="shared" si="3"/>
        <v>400</v>
      </c>
    </row>
    <row r="109" spans="1:6" x14ac:dyDescent="0.3">
      <c r="A109" s="2" t="s">
        <v>193</v>
      </c>
      <c r="B109" s="2"/>
      <c r="C109" s="2" t="s">
        <v>194</v>
      </c>
      <c r="D109" s="2">
        <v>1</v>
      </c>
      <c r="E109" s="3">
        <f>VLOOKUP(C109,'[1]Issue receive may 2019'!C:G,5,0)</f>
        <v>600</v>
      </c>
      <c r="F109" s="5">
        <f t="shared" si="3"/>
        <v>600</v>
      </c>
    </row>
    <row r="110" spans="1:6" x14ac:dyDescent="0.3">
      <c r="A110" s="2" t="s">
        <v>195</v>
      </c>
      <c r="B110" s="2"/>
      <c r="C110" s="2" t="s">
        <v>196</v>
      </c>
      <c r="D110" s="2">
        <v>1</v>
      </c>
      <c r="E110" s="3">
        <f>VLOOKUP(C110,'[1]Issue receive may 2019'!C:G,5,0)</f>
        <v>200</v>
      </c>
      <c r="F110" s="5">
        <f t="shared" si="3"/>
        <v>200</v>
      </c>
    </row>
    <row r="111" spans="1:6" x14ac:dyDescent="0.3">
      <c r="A111" s="2" t="s">
        <v>197</v>
      </c>
      <c r="B111" s="2">
        <v>1</v>
      </c>
      <c r="C111" s="2" t="s">
        <v>198</v>
      </c>
      <c r="D111" s="2">
        <v>1</v>
      </c>
      <c r="E111" s="3">
        <f>VLOOKUP(C111,'[1]Issue receive may 2019'!C:G,5,0)</f>
        <v>60</v>
      </c>
      <c r="F111" s="5">
        <f t="shared" si="3"/>
        <v>60</v>
      </c>
    </row>
    <row r="112" spans="1:6" x14ac:dyDescent="0.3">
      <c r="A112" s="2" t="s">
        <v>199</v>
      </c>
      <c r="B112" s="2"/>
      <c r="C112" s="2" t="s">
        <v>200</v>
      </c>
      <c r="D112" s="2">
        <v>20</v>
      </c>
      <c r="E112" s="3">
        <f>VLOOKUP(C112,'[1]Issue receive may 2019'!C:G,5,0)</f>
        <v>70</v>
      </c>
      <c r="F112" s="5">
        <f t="shared" si="3"/>
        <v>1400</v>
      </c>
    </row>
    <row r="113" spans="1:6" x14ac:dyDescent="0.3">
      <c r="A113" s="2" t="s">
        <v>201</v>
      </c>
      <c r="B113" s="2"/>
      <c r="C113" s="2" t="s">
        <v>202</v>
      </c>
      <c r="D113" s="2">
        <v>146</v>
      </c>
      <c r="E113" s="3">
        <f>VLOOKUP(C113,'[1]Issue receive may 2019'!C:G,5,0)</f>
        <v>377</v>
      </c>
      <c r="F113" s="5">
        <f t="shared" si="3"/>
        <v>55042</v>
      </c>
    </row>
    <row r="114" spans="1:6" x14ac:dyDescent="0.3">
      <c r="A114" s="2" t="s">
        <v>203</v>
      </c>
      <c r="B114" s="2"/>
      <c r="C114" s="2" t="s">
        <v>204</v>
      </c>
      <c r="D114" s="2">
        <v>4</v>
      </c>
      <c r="E114" s="3">
        <f>VLOOKUP(C114,'[1]Issue receive may 2019'!C:G,5,0)</f>
        <v>120</v>
      </c>
      <c r="F114" s="5">
        <f t="shared" si="3"/>
        <v>480</v>
      </c>
    </row>
    <row r="115" spans="1:6" x14ac:dyDescent="0.3">
      <c r="A115" s="2" t="s">
        <v>205</v>
      </c>
      <c r="B115" s="2"/>
      <c r="C115" s="2" t="s">
        <v>206</v>
      </c>
      <c r="D115" s="2">
        <v>1</v>
      </c>
      <c r="E115" s="3">
        <f>VLOOKUP(C115,'[1]Issue receive may 2019'!C:G,5,0)</f>
        <v>500</v>
      </c>
      <c r="F115" s="5">
        <f t="shared" si="3"/>
        <v>500</v>
      </c>
    </row>
    <row r="116" spans="1:6" x14ac:dyDescent="0.3">
      <c r="A116" s="2" t="s">
        <v>207</v>
      </c>
      <c r="B116" s="2"/>
      <c r="C116" s="2" t="s">
        <v>208</v>
      </c>
      <c r="D116" s="2">
        <v>6</v>
      </c>
      <c r="E116" s="3">
        <f>VLOOKUP(C116,'[1]Issue receive may 2019'!C:G,5,0)</f>
        <v>500</v>
      </c>
      <c r="F116" s="5">
        <f t="shared" si="3"/>
        <v>3000</v>
      </c>
    </row>
    <row r="117" spans="1:6" x14ac:dyDescent="0.3">
      <c r="A117" s="2" t="s">
        <v>209</v>
      </c>
      <c r="B117" s="2">
        <v>1</v>
      </c>
      <c r="C117" s="2" t="s">
        <v>210</v>
      </c>
      <c r="D117" s="2">
        <v>1</v>
      </c>
      <c r="E117" s="3">
        <f>VLOOKUP(C117,'[1]Issue receive may 2019'!C:G,5,0)</f>
        <v>6000</v>
      </c>
      <c r="F117" s="5">
        <f t="shared" si="3"/>
        <v>6000</v>
      </c>
    </row>
    <row r="118" spans="1:6" x14ac:dyDescent="0.3">
      <c r="A118" s="2" t="s">
        <v>211</v>
      </c>
      <c r="B118" s="2"/>
      <c r="C118" s="2" t="s">
        <v>63</v>
      </c>
      <c r="D118" s="2">
        <v>4</v>
      </c>
      <c r="E118" s="3">
        <f>VLOOKUP(C118,'[1]Issue receive may 2019'!C:G,5,0)</f>
        <v>250</v>
      </c>
      <c r="F118" s="5">
        <f t="shared" si="3"/>
        <v>1000</v>
      </c>
    </row>
    <row r="119" spans="1:6" x14ac:dyDescent="0.3">
      <c r="A119" s="2" t="s">
        <v>212</v>
      </c>
      <c r="B119" s="2"/>
      <c r="C119" s="2" t="s">
        <v>213</v>
      </c>
      <c r="D119" s="2">
        <v>11</v>
      </c>
      <c r="E119" s="3">
        <f>VLOOKUP(C119,'[1]Issue receive may 2019'!C:G,5,0)</f>
        <v>500</v>
      </c>
      <c r="F119" s="5">
        <f t="shared" si="3"/>
        <v>5500</v>
      </c>
    </row>
    <row r="120" spans="1:6" x14ac:dyDescent="0.3">
      <c r="A120" s="2" t="s">
        <v>214</v>
      </c>
      <c r="B120" s="2"/>
      <c r="C120" s="2" t="s">
        <v>215</v>
      </c>
      <c r="D120" s="2">
        <v>1</v>
      </c>
      <c r="E120" s="3">
        <f>VLOOKUP(C120,'[1]Issue receive may 2019'!C:G,5,0)</f>
        <v>2200</v>
      </c>
      <c r="F120" s="5">
        <f t="shared" si="3"/>
        <v>2200</v>
      </c>
    </row>
    <row r="121" spans="1:6" x14ac:dyDescent="0.3">
      <c r="A121" s="2" t="s">
        <v>216</v>
      </c>
      <c r="B121" s="2"/>
      <c r="C121" s="2" t="s">
        <v>217</v>
      </c>
      <c r="D121" s="2">
        <v>5</v>
      </c>
      <c r="E121" s="3">
        <f>VLOOKUP(C121,'[1]Issue receive may 2019'!C:G,5,0)</f>
        <v>350</v>
      </c>
      <c r="F121" s="5">
        <f t="shared" si="3"/>
        <v>1750</v>
      </c>
    </row>
    <row r="122" spans="1:6" x14ac:dyDescent="0.3">
      <c r="A122" s="2" t="s">
        <v>105</v>
      </c>
      <c r="B122" s="2"/>
      <c r="C122" s="2" t="s">
        <v>71</v>
      </c>
      <c r="D122" s="2">
        <v>1</v>
      </c>
      <c r="E122" s="3">
        <f>VLOOKUP(C122,'[1]Issue receive may 2019'!C:G,5,0)</f>
        <v>600</v>
      </c>
      <c r="F122" s="5">
        <f t="shared" si="3"/>
        <v>600</v>
      </c>
    </row>
    <row r="123" spans="1:6" x14ac:dyDescent="0.3">
      <c r="A123" s="2" t="s">
        <v>218</v>
      </c>
      <c r="B123" s="2"/>
      <c r="C123" s="2" t="s">
        <v>73</v>
      </c>
      <c r="D123" s="2">
        <v>1</v>
      </c>
      <c r="E123" s="3">
        <f>VLOOKUP(C123,'[1]Issue receive may 2019'!C:G,5,0)</f>
        <v>1000</v>
      </c>
      <c r="F123" s="5">
        <f t="shared" si="3"/>
        <v>1000</v>
      </c>
    </row>
    <row r="124" spans="1:6" x14ac:dyDescent="0.3">
      <c r="A124" s="2" t="s">
        <v>219</v>
      </c>
      <c r="B124" s="2"/>
      <c r="C124" s="2" t="s">
        <v>220</v>
      </c>
      <c r="D124" s="2">
        <v>2</v>
      </c>
      <c r="E124" s="3">
        <f>VLOOKUP(C124,'[1]Issue receive may 2019'!C:G,5,0)</f>
        <v>350</v>
      </c>
      <c r="F124" s="5">
        <f t="shared" si="3"/>
        <v>700</v>
      </c>
    </row>
    <row r="125" spans="1:6" x14ac:dyDescent="0.3">
      <c r="A125" s="2" t="s">
        <v>221</v>
      </c>
      <c r="B125" s="2"/>
      <c r="C125" s="2" t="s">
        <v>77</v>
      </c>
      <c r="D125" s="2">
        <v>3</v>
      </c>
      <c r="E125" s="3">
        <f>VLOOKUP(C125,'[1]Issue receive may 2019'!C:G,5,0)</f>
        <v>200</v>
      </c>
      <c r="F125" s="5">
        <f t="shared" si="3"/>
        <v>600</v>
      </c>
    </row>
    <row r="126" spans="1:6" x14ac:dyDescent="0.3">
      <c r="A126" s="2" t="s">
        <v>222</v>
      </c>
      <c r="B126" s="2">
        <v>2</v>
      </c>
      <c r="C126" s="2" t="s">
        <v>79</v>
      </c>
      <c r="D126" s="2">
        <v>2</v>
      </c>
      <c r="E126" s="3">
        <f>VLOOKUP(C126,'[1]Issue receive may 2019'!C:G,5,0)</f>
        <v>1000</v>
      </c>
      <c r="F126" s="5">
        <f t="shared" si="3"/>
        <v>2000</v>
      </c>
    </row>
    <row r="127" spans="1:6" x14ac:dyDescent="0.3">
      <c r="A127" s="2" t="s">
        <v>78</v>
      </c>
      <c r="B127" s="2"/>
      <c r="C127" s="2" t="s">
        <v>223</v>
      </c>
      <c r="D127" s="2">
        <v>1</v>
      </c>
      <c r="E127" s="3">
        <f>VLOOKUP(C127,'[1]Issue receive may 2019'!C:G,5,0)</f>
        <v>1000</v>
      </c>
      <c r="F127" s="5">
        <f t="shared" si="3"/>
        <v>1000</v>
      </c>
    </row>
    <row r="128" spans="1:6" x14ac:dyDescent="0.3">
      <c r="A128" s="2" t="s">
        <v>224</v>
      </c>
      <c r="B128" s="2"/>
      <c r="C128" s="2" t="s">
        <v>225</v>
      </c>
      <c r="D128" s="2">
        <v>1</v>
      </c>
      <c r="E128" s="3">
        <f>VLOOKUP(C128,'[1]Issue receive may 2019'!C:G,5,0)</f>
        <v>1200</v>
      </c>
      <c r="F128" s="5">
        <f t="shared" si="3"/>
        <v>1200</v>
      </c>
    </row>
    <row r="129" spans="1:6" x14ac:dyDescent="0.3">
      <c r="A129" s="2" t="s">
        <v>226</v>
      </c>
      <c r="B129" s="2">
        <v>1</v>
      </c>
      <c r="C129" s="2" t="s">
        <v>61</v>
      </c>
      <c r="D129" s="2">
        <v>1</v>
      </c>
      <c r="E129" s="3">
        <f>VLOOKUP(C129,'[1]Issue receive may 2019'!C:G,5,0)</f>
        <v>200</v>
      </c>
      <c r="F129" s="5">
        <f t="shared" si="3"/>
        <v>200</v>
      </c>
    </row>
    <row r="130" spans="1:6" x14ac:dyDescent="0.3">
      <c r="A130" s="2" t="s">
        <v>227</v>
      </c>
      <c r="B130" s="2"/>
      <c r="C130" s="2" t="s">
        <v>228</v>
      </c>
      <c r="D130" s="2">
        <v>5</v>
      </c>
      <c r="E130" s="3">
        <f>VLOOKUP(C130,'[1]Issue receive may 2019'!C:G,5,0)</f>
        <v>200</v>
      </c>
      <c r="F130" s="5">
        <f t="shared" si="3"/>
        <v>1000</v>
      </c>
    </row>
    <row r="131" spans="1:6" x14ac:dyDescent="0.3">
      <c r="A131" s="2" t="s">
        <v>229</v>
      </c>
      <c r="B131" s="2">
        <v>3</v>
      </c>
      <c r="C131" s="2" t="s">
        <v>144</v>
      </c>
      <c r="D131" s="2">
        <v>3</v>
      </c>
      <c r="E131" s="3">
        <f>VLOOKUP(C131,'[1]Issue receive may 2019'!C:G,5,0)</f>
        <v>200</v>
      </c>
      <c r="F131" s="5">
        <f t="shared" si="3"/>
        <v>600</v>
      </c>
    </row>
    <row r="132" spans="1:6" x14ac:dyDescent="0.3">
      <c r="A132" s="2" t="s">
        <v>230</v>
      </c>
      <c r="B132" s="2"/>
      <c r="C132" s="2" t="s">
        <v>231</v>
      </c>
      <c r="D132" s="2">
        <v>2</v>
      </c>
      <c r="E132" s="3">
        <f>VLOOKUP(C132,'[1]Issue receive may 2019'!C:G,5,0)</f>
        <v>1000</v>
      </c>
      <c r="F132" s="5">
        <f t="shared" ref="F132:F163" si="4">D132*E132</f>
        <v>2000</v>
      </c>
    </row>
    <row r="133" spans="1:6" x14ac:dyDescent="0.3">
      <c r="A133" s="2" t="s">
        <v>232</v>
      </c>
      <c r="B133" s="2"/>
      <c r="C133" s="2" t="s">
        <v>233</v>
      </c>
      <c r="D133" s="2">
        <v>1</v>
      </c>
      <c r="E133" s="3">
        <f>VLOOKUP(C133,'[1]Issue receive may 2019'!C:G,5,0)</f>
        <v>250</v>
      </c>
      <c r="F133" s="5">
        <f t="shared" si="4"/>
        <v>250</v>
      </c>
    </row>
    <row r="134" spans="1:6" x14ac:dyDescent="0.3">
      <c r="A134" s="2" t="s">
        <v>234</v>
      </c>
      <c r="B134" s="2"/>
      <c r="C134" s="2" t="s">
        <v>85</v>
      </c>
      <c r="D134" s="2">
        <v>1</v>
      </c>
      <c r="E134" s="3">
        <f>VLOOKUP(C134,'[1]Issue receive may 2019'!C:G,5,0)</f>
        <v>2018</v>
      </c>
      <c r="F134" s="5">
        <f t="shared" si="4"/>
        <v>2018</v>
      </c>
    </row>
    <row r="135" spans="1:6" x14ac:dyDescent="0.3">
      <c r="A135" s="2" t="s">
        <v>235</v>
      </c>
      <c r="B135" s="2"/>
      <c r="C135" s="2" t="s">
        <v>236</v>
      </c>
      <c r="D135" s="2">
        <v>2</v>
      </c>
      <c r="E135" s="3">
        <f>VLOOKUP(C135,'[1]Issue receive may 2019'!C:G,5,0)</f>
        <v>2500</v>
      </c>
      <c r="F135" s="5">
        <f t="shared" si="4"/>
        <v>5000</v>
      </c>
    </row>
    <row r="136" spans="1:6" x14ac:dyDescent="0.3">
      <c r="A136" s="2" t="s">
        <v>237</v>
      </c>
      <c r="B136" s="2"/>
      <c r="C136" s="2" t="s">
        <v>238</v>
      </c>
      <c r="D136" s="2">
        <v>2</v>
      </c>
      <c r="E136" s="3">
        <f>VLOOKUP(C136,'[1]Issue receive may 2019'!C:G,5,0)</f>
        <v>2500</v>
      </c>
      <c r="F136" s="5">
        <f t="shared" si="4"/>
        <v>5000</v>
      </c>
    </row>
    <row r="137" spans="1:6" x14ac:dyDescent="0.3">
      <c r="A137" s="2" t="s">
        <v>239</v>
      </c>
      <c r="B137" s="2"/>
      <c r="C137" s="2" t="s">
        <v>240</v>
      </c>
      <c r="D137" s="2">
        <v>4</v>
      </c>
      <c r="E137" s="3">
        <f>VLOOKUP(C137,'[1]Issue receive may 2019'!C:G,5,0)</f>
        <v>1300</v>
      </c>
      <c r="F137" s="5">
        <f t="shared" si="4"/>
        <v>5200</v>
      </c>
    </row>
    <row r="138" spans="1:6" x14ac:dyDescent="0.3">
      <c r="A138" s="2" t="s">
        <v>241</v>
      </c>
      <c r="B138" s="2"/>
      <c r="C138" s="2" t="s">
        <v>242</v>
      </c>
      <c r="D138" s="2">
        <v>1</v>
      </c>
      <c r="E138" s="3">
        <f>VLOOKUP(C138,'[1]Issue receive may 2019'!C:G,5,0)</f>
        <v>4500</v>
      </c>
      <c r="F138" s="5">
        <f t="shared" si="4"/>
        <v>4500</v>
      </c>
    </row>
    <row r="139" spans="1:6" x14ac:dyDescent="0.3">
      <c r="A139" s="2" t="s">
        <v>243</v>
      </c>
      <c r="B139" s="2"/>
      <c r="C139" s="2" t="s">
        <v>244</v>
      </c>
      <c r="D139" s="2">
        <v>1</v>
      </c>
      <c r="E139" s="3">
        <f>VLOOKUP(C139,'[1]Issue receive may 2019'!C:G,5,0)</f>
        <v>400</v>
      </c>
      <c r="F139" s="5">
        <f t="shared" si="4"/>
        <v>400</v>
      </c>
    </row>
    <row r="140" spans="1:6" x14ac:dyDescent="0.3">
      <c r="A140" s="2" t="s">
        <v>134</v>
      </c>
      <c r="B140" s="2">
        <v>4</v>
      </c>
      <c r="C140" s="2" t="s">
        <v>95</v>
      </c>
      <c r="D140" s="2">
        <v>4</v>
      </c>
      <c r="E140" s="3">
        <f>VLOOKUP(C140,'[1]Issue receive may 2019'!C:G,5,0)</f>
        <v>300</v>
      </c>
      <c r="F140" s="5">
        <f t="shared" si="4"/>
        <v>1200</v>
      </c>
    </row>
    <row r="141" spans="1:6" x14ac:dyDescent="0.3">
      <c r="A141" s="2" t="s">
        <v>245</v>
      </c>
      <c r="B141" s="2"/>
      <c r="C141" s="2" t="s">
        <v>246</v>
      </c>
      <c r="D141" s="2">
        <v>6</v>
      </c>
      <c r="E141" s="3">
        <f>VLOOKUP(C141,'[1]Issue receive may 2019'!C:G,5,0)</f>
        <v>600</v>
      </c>
      <c r="F141" s="5">
        <f t="shared" si="4"/>
        <v>3600</v>
      </c>
    </row>
    <row r="142" spans="1:6" x14ac:dyDescent="0.3">
      <c r="A142" s="2" t="s">
        <v>247</v>
      </c>
      <c r="B142" s="2"/>
      <c r="C142" s="2" t="s">
        <v>248</v>
      </c>
      <c r="D142" s="2">
        <v>3</v>
      </c>
      <c r="E142" s="3">
        <f>VLOOKUP(C142,'[1]Issue receive may 2019'!C:G,5,0)</f>
        <v>500</v>
      </c>
      <c r="F142" s="5">
        <f t="shared" si="4"/>
        <v>1500</v>
      </c>
    </row>
    <row r="143" spans="1:6" x14ac:dyDescent="0.3">
      <c r="A143" s="2" t="s">
        <v>249</v>
      </c>
      <c r="B143" s="2"/>
      <c r="C143" s="2" t="s">
        <v>250</v>
      </c>
      <c r="D143" s="2">
        <v>2</v>
      </c>
      <c r="E143" s="3">
        <f>VLOOKUP(C143,'[1]Issue receive may 2019'!C:G,5,0)</f>
        <v>500</v>
      </c>
      <c r="F143" s="5">
        <f t="shared" si="4"/>
        <v>1000</v>
      </c>
    </row>
    <row r="144" spans="1:6" x14ac:dyDescent="0.3">
      <c r="A144" s="2" t="s">
        <v>251</v>
      </c>
      <c r="B144" s="2"/>
      <c r="C144" s="2" t="s">
        <v>252</v>
      </c>
      <c r="D144" s="2">
        <v>1</v>
      </c>
      <c r="E144" s="3">
        <f>VLOOKUP(C144,'[1]Issue receive may 2019'!C:G,5,0)</f>
        <v>500</v>
      </c>
      <c r="F144" s="5">
        <f t="shared" si="4"/>
        <v>500</v>
      </c>
    </row>
    <row r="145" spans="1:6" x14ac:dyDescent="0.3">
      <c r="A145" s="2" t="s">
        <v>253</v>
      </c>
      <c r="B145" s="2">
        <v>1</v>
      </c>
      <c r="C145" s="2" t="s">
        <v>254</v>
      </c>
      <c r="D145" s="2">
        <v>1</v>
      </c>
      <c r="E145" s="3">
        <f>VLOOKUP(C145,'[1]Issue receive may 2019'!C:G,5,0)</f>
        <v>80</v>
      </c>
      <c r="F145" s="5">
        <f t="shared" si="4"/>
        <v>80</v>
      </c>
    </row>
    <row r="146" spans="1:6" x14ac:dyDescent="0.3">
      <c r="A146" s="2" t="s">
        <v>255</v>
      </c>
      <c r="B146" s="2"/>
      <c r="C146" s="2" t="s">
        <v>256</v>
      </c>
      <c r="D146" s="2">
        <v>4</v>
      </c>
      <c r="E146" s="3">
        <f>VLOOKUP(C146,'[1]Issue receive may 2019'!C:G,5,0)</f>
        <v>400</v>
      </c>
      <c r="F146" s="5">
        <f t="shared" si="4"/>
        <v>1600</v>
      </c>
    </row>
    <row r="147" spans="1:6" x14ac:dyDescent="0.3">
      <c r="A147" s="2" t="s">
        <v>257</v>
      </c>
      <c r="B147" s="2">
        <v>21</v>
      </c>
      <c r="C147" s="2" t="s">
        <v>258</v>
      </c>
      <c r="D147" s="2">
        <v>21</v>
      </c>
      <c r="E147" s="3">
        <f>VLOOKUP(C147,'[1]Issue receive may 2019'!C:G,5,0)</f>
        <v>50</v>
      </c>
      <c r="F147" s="5">
        <f t="shared" si="4"/>
        <v>1050</v>
      </c>
    </row>
    <row r="148" spans="1:6" x14ac:dyDescent="0.3">
      <c r="A148" s="2" t="s">
        <v>259</v>
      </c>
      <c r="B148" s="2"/>
      <c r="C148" s="2" t="s">
        <v>256</v>
      </c>
      <c r="D148" s="2">
        <v>5</v>
      </c>
      <c r="E148" s="3">
        <f>VLOOKUP(C148,'[1]Issue receive may 2019'!C:G,5,0)</f>
        <v>400</v>
      </c>
      <c r="F148" s="5">
        <f t="shared" si="4"/>
        <v>2000</v>
      </c>
    </row>
    <row r="149" spans="1:6" x14ac:dyDescent="0.3">
      <c r="A149" s="2" t="s">
        <v>260</v>
      </c>
      <c r="B149" s="2"/>
      <c r="C149" s="2" t="s">
        <v>261</v>
      </c>
      <c r="D149" s="2">
        <v>1</v>
      </c>
      <c r="E149" s="3">
        <f>VLOOKUP(C149,'[1]Issue receive may 2019'!C:G,5,0)</f>
        <v>100</v>
      </c>
      <c r="F149" s="5">
        <f t="shared" si="4"/>
        <v>100</v>
      </c>
    </row>
    <row r="150" spans="1:6" x14ac:dyDescent="0.3">
      <c r="A150" s="2" t="s">
        <v>9</v>
      </c>
      <c r="B150" s="2"/>
      <c r="C150" s="2" t="s">
        <v>262</v>
      </c>
      <c r="D150" s="2">
        <v>3</v>
      </c>
      <c r="E150" s="3">
        <f>VLOOKUP(C150,'[1]Issue receive may 2019'!C:G,5,0)</f>
        <v>200</v>
      </c>
      <c r="F150" s="5">
        <f t="shared" si="4"/>
        <v>600</v>
      </c>
    </row>
    <row r="151" spans="1:6" x14ac:dyDescent="0.3">
      <c r="A151" s="2" t="s">
        <v>263</v>
      </c>
      <c r="B151" s="2">
        <v>2</v>
      </c>
      <c r="C151" s="2" t="s">
        <v>264</v>
      </c>
      <c r="D151" s="2">
        <v>2</v>
      </c>
      <c r="E151" s="3">
        <f>VLOOKUP(C151,'[1]Issue receive may 2019'!C:G,5,0)</f>
        <v>1000</v>
      </c>
      <c r="F151" s="5">
        <f t="shared" si="4"/>
        <v>2000</v>
      </c>
    </row>
    <row r="152" spans="1:6" x14ac:dyDescent="0.3">
      <c r="A152" s="2" t="s">
        <v>13</v>
      </c>
      <c r="B152" s="2">
        <v>1</v>
      </c>
      <c r="C152" s="2" t="s">
        <v>265</v>
      </c>
      <c r="D152" s="2">
        <v>1</v>
      </c>
      <c r="E152" s="3">
        <f>VLOOKUP(C152,'[1]Issue receive may 2019'!C:G,5,0)</f>
        <v>200</v>
      </c>
      <c r="F152" s="5">
        <f t="shared" si="4"/>
        <v>200</v>
      </c>
    </row>
    <row r="153" spans="1:6" x14ac:dyDescent="0.3">
      <c r="A153" s="2" t="s">
        <v>266</v>
      </c>
      <c r="B153" s="2">
        <v>1</v>
      </c>
      <c r="C153" s="2" t="s">
        <v>267</v>
      </c>
      <c r="D153" s="2">
        <v>1</v>
      </c>
      <c r="E153" s="3">
        <f>VLOOKUP(C153,'[1]Issue receive may 2019'!C:G,5,0)</f>
        <v>200</v>
      </c>
      <c r="F153" s="5">
        <f t="shared" si="4"/>
        <v>200</v>
      </c>
    </row>
    <row r="154" spans="1:6" x14ac:dyDescent="0.3">
      <c r="A154" s="2" t="s">
        <v>268</v>
      </c>
      <c r="B154" s="2"/>
      <c r="C154" s="2" t="s">
        <v>269</v>
      </c>
      <c r="D154" s="2">
        <v>5</v>
      </c>
      <c r="E154" s="3">
        <f>VLOOKUP(C154,'[1]Issue receive may 2019'!C:G,5,0)</f>
        <v>200</v>
      </c>
      <c r="F154" s="5">
        <f t="shared" si="4"/>
        <v>1000</v>
      </c>
    </row>
    <row r="155" spans="1:6" x14ac:dyDescent="0.3">
      <c r="A155" s="2">
        <v>210130500</v>
      </c>
      <c r="B155" s="2">
        <v>2</v>
      </c>
      <c r="C155" s="2" t="s">
        <v>270</v>
      </c>
      <c r="D155" s="2">
        <v>2</v>
      </c>
      <c r="E155" s="3">
        <f>VLOOKUP(C155,'[1]Issue receive may 2019'!C:G,5,0)</f>
        <v>200</v>
      </c>
      <c r="F155" s="5">
        <f t="shared" si="4"/>
        <v>400</v>
      </c>
    </row>
    <row r="156" spans="1:6" x14ac:dyDescent="0.3">
      <c r="A156" s="2" t="s">
        <v>7</v>
      </c>
      <c r="B156" s="2"/>
      <c r="C156" s="2" t="s">
        <v>271</v>
      </c>
      <c r="D156" s="2">
        <v>5</v>
      </c>
      <c r="E156" s="3">
        <f>VLOOKUP(C156,'[1]Issue receive may 2019'!C:G,5,0)</f>
        <v>400</v>
      </c>
      <c r="F156" s="5">
        <f t="shared" si="4"/>
        <v>2000</v>
      </c>
    </row>
    <row r="157" spans="1:6" x14ac:dyDescent="0.3">
      <c r="A157" s="2" t="s">
        <v>272</v>
      </c>
      <c r="B157" s="2"/>
      <c r="C157" s="2" t="s">
        <v>114</v>
      </c>
      <c r="D157" s="2">
        <v>1</v>
      </c>
      <c r="E157" s="3">
        <f>VLOOKUP(C157,'[1]Issue receive may 2019'!C:G,5,0)</f>
        <v>1500</v>
      </c>
      <c r="F157" s="5">
        <f t="shared" si="4"/>
        <v>1500</v>
      </c>
    </row>
    <row r="158" spans="1:6" x14ac:dyDescent="0.3">
      <c r="A158" s="2" t="s">
        <v>273</v>
      </c>
      <c r="B158" s="2"/>
      <c r="C158" s="2" t="s">
        <v>274</v>
      </c>
      <c r="D158" s="2">
        <v>1</v>
      </c>
      <c r="E158" s="3">
        <f>VLOOKUP(C158,'[1]Issue receive may 2019'!C:G,5,0)</f>
        <v>2500</v>
      </c>
      <c r="F158" s="5">
        <f t="shared" si="4"/>
        <v>2500</v>
      </c>
    </row>
    <row r="159" spans="1:6" x14ac:dyDescent="0.3">
      <c r="A159" s="2" t="s">
        <v>275</v>
      </c>
      <c r="B159" s="2">
        <v>1</v>
      </c>
      <c r="C159" s="2" t="s">
        <v>276</v>
      </c>
      <c r="D159" s="2">
        <v>1</v>
      </c>
      <c r="E159" s="3">
        <f>VLOOKUP(C159,'[1]Issue receive may 2019'!C:G,5,0)</f>
        <v>200</v>
      </c>
      <c r="F159" s="5">
        <f t="shared" si="4"/>
        <v>200</v>
      </c>
    </row>
    <row r="160" spans="1:6" x14ac:dyDescent="0.3">
      <c r="A160" s="2" t="s">
        <v>277</v>
      </c>
      <c r="B160" s="2"/>
      <c r="C160" s="2" t="s">
        <v>278</v>
      </c>
      <c r="D160" s="2">
        <v>2</v>
      </c>
      <c r="E160" s="3">
        <f>VLOOKUP(C160,'[1]Issue receive may 2019'!C:G,5,0)</f>
        <v>400</v>
      </c>
      <c r="F160" s="5">
        <f t="shared" si="4"/>
        <v>800</v>
      </c>
    </row>
    <row r="161" spans="1:6" x14ac:dyDescent="0.3">
      <c r="A161" s="2" t="s">
        <v>279</v>
      </c>
      <c r="B161" s="2"/>
      <c r="C161" s="2" t="s">
        <v>280</v>
      </c>
      <c r="D161" s="2">
        <v>1</v>
      </c>
      <c r="E161" s="3">
        <f>VLOOKUP(C161,'[1]Issue receive may 2019'!C:G,5,0)</f>
        <v>100</v>
      </c>
      <c r="F161" s="5">
        <f t="shared" si="4"/>
        <v>100</v>
      </c>
    </row>
    <row r="162" spans="1:6" x14ac:dyDescent="0.3">
      <c r="A162" s="2" t="s">
        <v>281</v>
      </c>
      <c r="B162" s="2"/>
      <c r="C162" s="2" t="s">
        <v>282</v>
      </c>
      <c r="D162" s="2">
        <v>2</v>
      </c>
      <c r="E162" s="3">
        <f>VLOOKUP(C162,'[1]Issue receive may 2019'!C:G,5,0)</f>
        <v>200</v>
      </c>
      <c r="F162" s="5">
        <f t="shared" si="4"/>
        <v>400</v>
      </c>
    </row>
    <row r="163" spans="1:6" x14ac:dyDescent="0.3">
      <c r="A163" s="2" t="s">
        <v>283</v>
      </c>
      <c r="B163" s="2"/>
      <c r="C163" s="2" t="s">
        <v>284</v>
      </c>
      <c r="D163" s="2">
        <v>1</v>
      </c>
      <c r="E163" s="3">
        <f>VLOOKUP(C163,'[1]Issue receive may 2019'!C:G,5,0)</f>
        <v>200</v>
      </c>
      <c r="F163" s="5">
        <f t="shared" si="4"/>
        <v>200</v>
      </c>
    </row>
    <row r="164" spans="1:6" x14ac:dyDescent="0.3">
      <c r="A164" s="2" t="s">
        <v>285</v>
      </c>
      <c r="B164" s="2"/>
      <c r="C164" s="2" t="s">
        <v>286</v>
      </c>
      <c r="D164" s="2">
        <v>2</v>
      </c>
      <c r="E164" s="3">
        <f>VLOOKUP(C164,'[1]Issue receive may 2019'!C:G,5,0)</f>
        <v>1200</v>
      </c>
      <c r="F164" s="5">
        <f t="shared" ref="F164:F179" si="5">D164*E164</f>
        <v>2400</v>
      </c>
    </row>
    <row r="165" spans="1:6" x14ac:dyDescent="0.3">
      <c r="A165" s="2" t="s">
        <v>287</v>
      </c>
      <c r="B165" s="2">
        <v>2</v>
      </c>
      <c r="C165" s="2" t="s">
        <v>288</v>
      </c>
      <c r="D165" s="2">
        <v>2</v>
      </c>
      <c r="E165" s="3">
        <f>VLOOKUP(C165,'[1]Issue receive may 2019'!C:G,5,0)</f>
        <v>200</v>
      </c>
      <c r="F165" s="5">
        <f t="shared" si="5"/>
        <v>400</v>
      </c>
    </row>
    <row r="166" spans="1:6" x14ac:dyDescent="0.3">
      <c r="A166" s="2" t="s">
        <v>289</v>
      </c>
      <c r="B166" s="2"/>
      <c r="C166" s="2" t="s">
        <v>290</v>
      </c>
      <c r="D166" s="2">
        <v>13</v>
      </c>
      <c r="E166" s="3">
        <f>VLOOKUP(C166,'[1]Issue receive may 2019'!C:G,5,0)</f>
        <v>400</v>
      </c>
      <c r="F166" s="5">
        <f t="shared" si="5"/>
        <v>5200</v>
      </c>
    </row>
    <row r="167" spans="1:6" x14ac:dyDescent="0.3">
      <c r="A167" s="2" t="s">
        <v>291</v>
      </c>
      <c r="B167" s="2"/>
      <c r="C167" s="2" t="s">
        <v>292</v>
      </c>
      <c r="D167" s="2">
        <v>1</v>
      </c>
      <c r="E167" s="3">
        <f>VLOOKUP(C167,'[1]Issue receive may 2019'!C:G,5,0)</f>
        <v>200</v>
      </c>
      <c r="F167" s="5">
        <f t="shared" si="5"/>
        <v>200</v>
      </c>
    </row>
    <row r="168" spans="1:6" x14ac:dyDescent="0.3">
      <c r="A168" s="2" t="s">
        <v>293</v>
      </c>
      <c r="B168" s="2"/>
      <c r="C168" s="2" t="s">
        <v>271</v>
      </c>
      <c r="D168" s="2">
        <v>5</v>
      </c>
      <c r="E168" s="3">
        <v>500</v>
      </c>
      <c r="F168" s="5">
        <f t="shared" si="5"/>
        <v>2500</v>
      </c>
    </row>
    <row r="169" spans="1:6" x14ac:dyDescent="0.3">
      <c r="A169" s="2" t="s">
        <v>294</v>
      </c>
      <c r="B169" s="2">
        <v>1</v>
      </c>
      <c r="C169" s="2" t="s">
        <v>256</v>
      </c>
      <c r="D169" s="2">
        <v>1</v>
      </c>
      <c r="E169" s="3">
        <f>VLOOKUP(C169,'[1]Issue receive may 2019'!C:G,5,0)</f>
        <v>400</v>
      </c>
      <c r="F169" s="5">
        <f t="shared" si="5"/>
        <v>400</v>
      </c>
    </row>
    <row r="170" spans="1:6" x14ac:dyDescent="0.3">
      <c r="A170" s="2" t="s">
        <v>295</v>
      </c>
      <c r="B170" s="2">
        <v>1</v>
      </c>
      <c r="C170" s="2" t="s">
        <v>296</v>
      </c>
      <c r="D170" s="2">
        <v>1</v>
      </c>
      <c r="E170" s="3">
        <f>VLOOKUP(C170,'[1]Issue receive may 2019'!C:G,5,0)</f>
        <v>600</v>
      </c>
      <c r="F170" s="5">
        <f t="shared" si="5"/>
        <v>600</v>
      </c>
    </row>
    <row r="171" spans="1:6" x14ac:dyDescent="0.3">
      <c r="A171" s="2" t="s">
        <v>297</v>
      </c>
      <c r="B171" s="2"/>
      <c r="C171" s="2" t="s">
        <v>298</v>
      </c>
      <c r="D171" s="2">
        <v>1</v>
      </c>
      <c r="E171" s="3">
        <f>VLOOKUP(C171,'[1]Issue receive may 2019'!C:G,5,0)</f>
        <v>2000</v>
      </c>
      <c r="F171" s="5">
        <f t="shared" si="5"/>
        <v>2000</v>
      </c>
    </row>
    <row r="172" spans="1:6" x14ac:dyDescent="0.3">
      <c r="A172" s="2" t="s">
        <v>299</v>
      </c>
      <c r="B172" s="2"/>
      <c r="C172" s="2" t="s">
        <v>300</v>
      </c>
      <c r="D172" s="2">
        <v>4</v>
      </c>
      <c r="E172" s="3">
        <f>VLOOKUP(C172,'[1]Issue receive may 2019'!C:G,5,0)</f>
        <v>800</v>
      </c>
      <c r="F172" s="5">
        <f t="shared" si="5"/>
        <v>3200</v>
      </c>
    </row>
    <row r="173" spans="1:6" x14ac:dyDescent="0.3">
      <c r="A173" s="2" t="s">
        <v>301</v>
      </c>
      <c r="B173" s="2"/>
      <c r="C173" s="2" t="s">
        <v>256</v>
      </c>
      <c r="D173" s="2">
        <v>1</v>
      </c>
      <c r="E173" s="3">
        <f>VLOOKUP(C173,'[1]Issue receive may 2019'!C:G,5,0)</f>
        <v>400</v>
      </c>
      <c r="F173" s="5">
        <f t="shared" si="5"/>
        <v>400</v>
      </c>
    </row>
    <row r="174" spans="1:6" x14ac:dyDescent="0.3">
      <c r="A174" s="2" t="s">
        <v>302</v>
      </c>
      <c r="B174" s="2"/>
      <c r="C174" s="2" t="s">
        <v>303</v>
      </c>
      <c r="D174" s="2">
        <v>5</v>
      </c>
      <c r="E174" s="3">
        <f>VLOOKUP(C174,'[1]Issue receive may 2019'!C:G,5,0)</f>
        <v>150</v>
      </c>
      <c r="F174" s="5">
        <f t="shared" si="5"/>
        <v>750</v>
      </c>
    </row>
    <row r="175" spans="1:6" x14ac:dyDescent="0.3">
      <c r="A175" s="2" t="s">
        <v>304</v>
      </c>
      <c r="B175" s="2"/>
      <c r="C175" s="2" t="s">
        <v>305</v>
      </c>
      <c r="D175" s="2">
        <v>4</v>
      </c>
      <c r="E175" s="3">
        <f>VLOOKUP(C175,'[1]Issue receive may 2019'!C:G,5,0)</f>
        <v>300</v>
      </c>
      <c r="F175" s="5">
        <f t="shared" si="5"/>
        <v>1200</v>
      </c>
    </row>
    <row r="176" spans="1:6" x14ac:dyDescent="0.3">
      <c r="A176" s="2" t="s">
        <v>306</v>
      </c>
      <c r="B176" s="2"/>
      <c r="C176" s="2" t="s">
        <v>307</v>
      </c>
      <c r="D176" s="2">
        <v>1</v>
      </c>
      <c r="E176" s="3">
        <f>VLOOKUP(C176,'[1]Issue receive may 2019'!C:G,5,0)</f>
        <v>1000</v>
      </c>
      <c r="F176" s="5">
        <f t="shared" si="5"/>
        <v>1000</v>
      </c>
    </row>
    <row r="177" spans="1:6" x14ac:dyDescent="0.3">
      <c r="A177" s="2" t="s">
        <v>308</v>
      </c>
      <c r="B177" s="2"/>
      <c r="C177" s="2" t="s">
        <v>309</v>
      </c>
      <c r="D177" s="2">
        <v>1</v>
      </c>
      <c r="E177" s="3">
        <f>VLOOKUP(C177,'[1]Issue receive may 2019'!C:G,5,0)</f>
        <v>500</v>
      </c>
      <c r="F177" s="5">
        <f t="shared" si="5"/>
        <v>500</v>
      </c>
    </row>
    <row r="178" spans="1:6" x14ac:dyDescent="0.3">
      <c r="A178" s="2" t="s">
        <v>310</v>
      </c>
      <c r="B178" s="2"/>
      <c r="C178" s="2" t="s">
        <v>311</v>
      </c>
      <c r="D178" s="2">
        <v>1</v>
      </c>
      <c r="E178" s="3">
        <f>VLOOKUP(C178,'[1]Issue receive may 2019'!C:G,5,0)</f>
        <v>300</v>
      </c>
      <c r="F178" s="5">
        <f t="shared" si="5"/>
        <v>300</v>
      </c>
    </row>
    <row r="179" spans="1:6" x14ac:dyDescent="0.3">
      <c r="A179" s="2" t="s">
        <v>312</v>
      </c>
      <c r="B179" s="2"/>
      <c r="C179" s="2" t="s">
        <v>313</v>
      </c>
      <c r="D179" s="2">
        <v>1</v>
      </c>
      <c r="E179" s="3">
        <f>VLOOKUP(C179,'[1]Issue receive may 2019'!C:G,5,0)</f>
        <v>500</v>
      </c>
      <c r="F179" s="5">
        <f t="shared" si="5"/>
        <v>500</v>
      </c>
    </row>
    <row r="180" spans="1:6" x14ac:dyDescent="0.3">
      <c r="D180" s="1">
        <f>SUM(D4:D179)</f>
        <v>666</v>
      </c>
      <c r="E180" s="1">
        <f>SUM(E4:E179)</f>
        <v>107460</v>
      </c>
      <c r="F180" s="1">
        <f>SUM(F4:F179)</f>
        <v>246240</v>
      </c>
    </row>
    <row r="181" spans="1:6" x14ac:dyDescent="0.3">
      <c r="F181" s="1">
        <f>'[1]Issue receive may 2019'!H578</f>
        <v>245440</v>
      </c>
    </row>
    <row r="182" spans="1:6" x14ac:dyDescent="0.3">
      <c r="F182" s="1">
        <f>F180-F181</f>
        <v>800</v>
      </c>
    </row>
    <row r="185" spans="1:6" x14ac:dyDescent="0.3">
      <c r="F185" s="1" t="s">
        <v>314</v>
      </c>
    </row>
  </sheetData>
  <conditionalFormatting sqref="A1:B1048576">
    <cfRule type="duplicateValues" dxfId="2" priority="1"/>
  </conditionalFormatting>
  <conditionalFormatting sqref="E1:E1048576"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topLeftCell="A70" workbookViewId="0">
      <selection activeCell="H88" sqref="H88"/>
    </sheetView>
  </sheetViews>
  <sheetFormatPr defaultRowHeight="14.4" x14ac:dyDescent="0.3"/>
  <cols>
    <col min="1" max="1" width="23.6640625" bestFit="1" customWidth="1"/>
    <col min="2" max="2" width="23.6640625" customWidth="1"/>
    <col min="3" max="3" width="10" bestFit="1" customWidth="1"/>
    <col min="4" max="4" width="10" customWidth="1"/>
    <col min="5" max="5" width="5" bestFit="1" customWidth="1"/>
  </cols>
  <sheetData>
    <row r="1" spans="1:5" x14ac:dyDescent="0.3">
      <c r="A1" t="s">
        <v>1</v>
      </c>
      <c r="B1" t="s">
        <v>362</v>
      </c>
      <c r="C1" t="s">
        <v>3</v>
      </c>
      <c r="D1" t="s">
        <v>364</v>
      </c>
      <c r="E1" t="s">
        <v>315</v>
      </c>
    </row>
    <row r="2" spans="1:5" x14ac:dyDescent="0.3">
      <c r="A2" t="s">
        <v>365</v>
      </c>
      <c r="B2" t="s">
        <v>363</v>
      </c>
      <c r="C2" s="6">
        <v>4</v>
      </c>
      <c r="D2" s="6">
        <v>0</v>
      </c>
      <c r="E2">
        <v>40</v>
      </c>
    </row>
    <row r="3" spans="1:5" x14ac:dyDescent="0.3">
      <c r="A3" t="s">
        <v>366</v>
      </c>
      <c r="B3" t="s">
        <v>363</v>
      </c>
      <c r="C3" s="6">
        <v>3</v>
      </c>
      <c r="D3" s="6">
        <v>0</v>
      </c>
      <c r="E3">
        <v>200</v>
      </c>
    </row>
    <row r="4" spans="1:5" x14ac:dyDescent="0.3">
      <c r="A4" t="s">
        <v>367</v>
      </c>
      <c r="B4" t="s">
        <v>363</v>
      </c>
      <c r="C4" s="6">
        <v>1</v>
      </c>
      <c r="D4" s="6">
        <v>0</v>
      </c>
      <c r="E4">
        <v>1500</v>
      </c>
    </row>
    <row r="5" spans="1:5" x14ac:dyDescent="0.3">
      <c r="A5" t="s">
        <v>368</v>
      </c>
      <c r="B5" t="s">
        <v>363</v>
      </c>
      <c r="C5" s="6">
        <v>2</v>
      </c>
      <c r="D5" s="6">
        <v>0</v>
      </c>
      <c r="E5">
        <v>200</v>
      </c>
    </row>
    <row r="6" spans="1:5" x14ac:dyDescent="0.3">
      <c r="A6" t="s">
        <v>369</v>
      </c>
      <c r="B6" t="s">
        <v>363</v>
      </c>
      <c r="C6" s="6">
        <v>1</v>
      </c>
      <c r="D6" s="6">
        <v>0</v>
      </c>
      <c r="E6">
        <v>60</v>
      </c>
    </row>
    <row r="7" spans="1:5" x14ac:dyDescent="0.3">
      <c r="A7" t="s">
        <v>370</v>
      </c>
      <c r="B7" t="s">
        <v>363</v>
      </c>
      <c r="C7" s="6">
        <v>1</v>
      </c>
      <c r="D7" s="6">
        <v>0</v>
      </c>
      <c r="E7">
        <v>200</v>
      </c>
    </row>
    <row r="8" spans="1:5" x14ac:dyDescent="0.3">
      <c r="A8" t="s">
        <v>316</v>
      </c>
      <c r="B8" t="s">
        <v>363</v>
      </c>
      <c r="C8" s="6">
        <v>1</v>
      </c>
      <c r="D8" s="6">
        <v>0</v>
      </c>
      <c r="E8">
        <v>150</v>
      </c>
    </row>
    <row r="9" spans="1:5" x14ac:dyDescent="0.3">
      <c r="A9" t="s">
        <v>35</v>
      </c>
      <c r="B9" t="s">
        <v>363</v>
      </c>
      <c r="C9" s="6">
        <v>1</v>
      </c>
      <c r="D9" s="6">
        <v>0</v>
      </c>
      <c r="E9">
        <v>450</v>
      </c>
    </row>
    <row r="10" spans="1:5" x14ac:dyDescent="0.3">
      <c r="A10" t="s">
        <v>36</v>
      </c>
      <c r="B10" t="s">
        <v>363</v>
      </c>
      <c r="C10" s="6">
        <v>1</v>
      </c>
      <c r="D10" s="6">
        <v>0</v>
      </c>
      <c r="E10">
        <v>250</v>
      </c>
    </row>
    <row r="11" spans="1:5" x14ac:dyDescent="0.3">
      <c r="A11" t="s">
        <v>40</v>
      </c>
      <c r="B11" t="s">
        <v>363</v>
      </c>
      <c r="C11" s="6">
        <v>1</v>
      </c>
      <c r="D11" s="6">
        <v>0</v>
      </c>
      <c r="E11">
        <v>300</v>
      </c>
    </row>
    <row r="12" spans="1:5" x14ac:dyDescent="0.3">
      <c r="A12" t="s">
        <v>42</v>
      </c>
      <c r="B12" t="s">
        <v>363</v>
      </c>
      <c r="C12" s="6">
        <v>1</v>
      </c>
      <c r="D12" s="6">
        <v>0</v>
      </c>
      <c r="E12">
        <v>300</v>
      </c>
    </row>
    <row r="13" spans="1:5" x14ac:dyDescent="0.3">
      <c r="A13" t="s">
        <v>50</v>
      </c>
      <c r="B13" t="s">
        <v>363</v>
      </c>
      <c r="C13" s="6">
        <v>3</v>
      </c>
      <c r="D13" s="6">
        <v>0</v>
      </c>
      <c r="E13">
        <v>250</v>
      </c>
    </row>
    <row r="14" spans="1:5" x14ac:dyDescent="0.3">
      <c r="A14" t="s">
        <v>56</v>
      </c>
      <c r="B14" t="s">
        <v>363</v>
      </c>
      <c r="C14" s="6">
        <v>2</v>
      </c>
      <c r="D14" s="6">
        <v>0</v>
      </c>
      <c r="E14">
        <v>400</v>
      </c>
    </row>
    <row r="15" spans="1:5" x14ac:dyDescent="0.3">
      <c r="A15" t="s">
        <v>317</v>
      </c>
      <c r="B15" t="s">
        <v>363</v>
      </c>
      <c r="C15" s="6">
        <v>2</v>
      </c>
      <c r="D15" s="6">
        <v>0</v>
      </c>
      <c r="E15">
        <v>200</v>
      </c>
    </row>
    <row r="16" spans="1:5" x14ac:dyDescent="0.3">
      <c r="A16" t="s">
        <v>72</v>
      </c>
      <c r="B16" t="s">
        <v>363</v>
      </c>
      <c r="C16" s="6">
        <v>1</v>
      </c>
      <c r="D16" s="6">
        <v>0</v>
      </c>
      <c r="E16">
        <v>600</v>
      </c>
    </row>
    <row r="17" spans="1:5" x14ac:dyDescent="0.3">
      <c r="A17" t="s">
        <v>318</v>
      </c>
      <c r="B17" t="s">
        <v>363</v>
      </c>
      <c r="C17" s="6">
        <v>1</v>
      </c>
      <c r="D17" s="6">
        <v>0</v>
      </c>
      <c r="E17">
        <v>200</v>
      </c>
    </row>
    <row r="18" spans="1:5" x14ac:dyDescent="0.3">
      <c r="A18" t="s">
        <v>319</v>
      </c>
      <c r="B18" t="s">
        <v>363</v>
      </c>
      <c r="C18" s="6">
        <v>1</v>
      </c>
      <c r="D18" s="6">
        <v>0</v>
      </c>
      <c r="E18">
        <v>500</v>
      </c>
    </row>
    <row r="19" spans="1:5" x14ac:dyDescent="0.3">
      <c r="A19" t="s">
        <v>320</v>
      </c>
      <c r="B19" t="s">
        <v>363</v>
      </c>
      <c r="C19" s="6">
        <v>1</v>
      </c>
      <c r="D19" s="6">
        <v>0</v>
      </c>
      <c r="E19">
        <v>400</v>
      </c>
    </row>
    <row r="20" spans="1:5" x14ac:dyDescent="0.3">
      <c r="A20" t="s">
        <v>321</v>
      </c>
      <c r="B20" t="s">
        <v>363</v>
      </c>
      <c r="C20" s="6">
        <v>1</v>
      </c>
      <c r="D20" s="6">
        <v>0</v>
      </c>
      <c r="E20">
        <v>1500</v>
      </c>
    </row>
    <row r="21" spans="1:5" x14ac:dyDescent="0.3">
      <c r="A21" t="s">
        <v>117</v>
      </c>
      <c r="B21" t="s">
        <v>363</v>
      </c>
      <c r="C21" s="6">
        <v>1</v>
      </c>
      <c r="D21" s="6">
        <v>0</v>
      </c>
      <c r="E21">
        <v>250</v>
      </c>
    </row>
    <row r="22" spans="1:5" x14ac:dyDescent="0.3">
      <c r="A22" t="s">
        <v>322</v>
      </c>
      <c r="B22" t="s">
        <v>363</v>
      </c>
      <c r="C22" s="6">
        <v>1</v>
      </c>
      <c r="D22" s="6">
        <v>0</v>
      </c>
      <c r="E22">
        <v>300</v>
      </c>
    </row>
    <row r="23" spans="1:5" x14ac:dyDescent="0.3">
      <c r="A23" t="s">
        <v>323</v>
      </c>
      <c r="B23" t="s">
        <v>363</v>
      </c>
      <c r="C23" s="6">
        <v>2</v>
      </c>
      <c r="D23" s="6">
        <v>0</v>
      </c>
      <c r="E23">
        <v>600</v>
      </c>
    </row>
    <row r="24" spans="1:5" x14ac:dyDescent="0.3">
      <c r="A24" t="s">
        <v>324</v>
      </c>
      <c r="B24" t="s">
        <v>363</v>
      </c>
      <c r="C24" s="6">
        <v>1</v>
      </c>
      <c r="D24" s="6">
        <v>0</v>
      </c>
      <c r="E24">
        <v>400</v>
      </c>
    </row>
    <row r="25" spans="1:5" x14ac:dyDescent="0.3">
      <c r="A25" t="s">
        <v>325</v>
      </c>
      <c r="B25" t="s">
        <v>363</v>
      </c>
      <c r="C25" s="6">
        <v>1</v>
      </c>
      <c r="D25" s="6">
        <v>0</v>
      </c>
      <c r="E25">
        <v>400</v>
      </c>
    </row>
    <row r="26" spans="1:5" x14ac:dyDescent="0.3">
      <c r="A26" t="s">
        <v>253</v>
      </c>
      <c r="B26" t="s">
        <v>363</v>
      </c>
      <c r="C26" s="6">
        <v>1</v>
      </c>
      <c r="D26" s="6">
        <v>0</v>
      </c>
      <c r="E26">
        <v>80</v>
      </c>
    </row>
    <row r="27" spans="1:5" x14ac:dyDescent="0.3">
      <c r="A27" t="s">
        <v>326</v>
      </c>
      <c r="B27" t="s">
        <v>363</v>
      </c>
      <c r="C27" s="6">
        <v>2</v>
      </c>
      <c r="D27" s="6">
        <v>0</v>
      </c>
      <c r="E27">
        <v>200</v>
      </c>
    </row>
    <row r="28" spans="1:5" x14ac:dyDescent="0.3">
      <c r="A28" t="s">
        <v>327</v>
      </c>
      <c r="B28" t="s">
        <v>363</v>
      </c>
      <c r="C28" s="6">
        <v>2</v>
      </c>
      <c r="D28" s="6">
        <v>0</v>
      </c>
      <c r="E28">
        <v>400</v>
      </c>
    </row>
    <row r="29" spans="1:5" x14ac:dyDescent="0.3">
      <c r="A29" t="s">
        <v>151</v>
      </c>
      <c r="B29" t="s">
        <v>363</v>
      </c>
      <c r="C29" s="6">
        <v>2</v>
      </c>
      <c r="D29" s="6">
        <v>0</v>
      </c>
      <c r="E29">
        <v>1200</v>
      </c>
    </row>
    <row r="30" spans="1:5" x14ac:dyDescent="0.3">
      <c r="A30" t="s">
        <v>328</v>
      </c>
      <c r="B30" t="s">
        <v>363</v>
      </c>
      <c r="C30" s="6">
        <v>1</v>
      </c>
      <c r="D30" s="6">
        <v>0</v>
      </c>
      <c r="E30">
        <v>1200</v>
      </c>
    </row>
    <row r="31" spans="1:5" x14ac:dyDescent="0.3">
      <c r="A31" t="s">
        <v>329</v>
      </c>
      <c r="B31" t="s">
        <v>363</v>
      </c>
      <c r="C31" s="6">
        <v>1</v>
      </c>
      <c r="D31" s="6">
        <v>0</v>
      </c>
      <c r="E31">
        <v>550</v>
      </c>
    </row>
    <row r="32" spans="1:5" x14ac:dyDescent="0.3">
      <c r="A32" t="s">
        <v>330</v>
      </c>
      <c r="B32" t="s">
        <v>363</v>
      </c>
      <c r="C32" s="6">
        <v>1</v>
      </c>
      <c r="D32" s="6">
        <v>0</v>
      </c>
      <c r="E32">
        <v>300</v>
      </c>
    </row>
    <row r="33" spans="1:5" x14ac:dyDescent="0.3">
      <c r="A33" t="s">
        <v>331</v>
      </c>
      <c r="B33" t="s">
        <v>363</v>
      </c>
      <c r="C33" s="6">
        <v>1</v>
      </c>
      <c r="D33" s="6">
        <v>0</v>
      </c>
      <c r="E33">
        <v>1200</v>
      </c>
    </row>
    <row r="34" spans="1:5" x14ac:dyDescent="0.3">
      <c r="A34" t="s">
        <v>332</v>
      </c>
      <c r="B34" t="s">
        <v>363</v>
      </c>
      <c r="C34" s="6">
        <v>1</v>
      </c>
      <c r="D34" s="6">
        <v>0</v>
      </c>
      <c r="E34">
        <v>1200</v>
      </c>
    </row>
    <row r="35" spans="1:5" x14ac:dyDescent="0.3">
      <c r="A35" t="s">
        <v>175</v>
      </c>
      <c r="B35" t="s">
        <v>363</v>
      </c>
      <c r="C35" s="6">
        <v>1</v>
      </c>
      <c r="D35" s="6">
        <v>0</v>
      </c>
      <c r="E35">
        <v>1240</v>
      </c>
    </row>
    <row r="36" spans="1:5" x14ac:dyDescent="0.3">
      <c r="A36" t="s">
        <v>333</v>
      </c>
      <c r="B36" t="s">
        <v>363</v>
      </c>
      <c r="C36" s="6">
        <v>1</v>
      </c>
      <c r="D36" s="6">
        <v>0</v>
      </c>
      <c r="E36">
        <v>300</v>
      </c>
    </row>
    <row r="37" spans="1:5" x14ac:dyDescent="0.3">
      <c r="A37" t="s">
        <v>11</v>
      </c>
      <c r="B37" t="s">
        <v>363</v>
      </c>
      <c r="C37" s="6">
        <v>1</v>
      </c>
      <c r="D37" s="6">
        <v>0</v>
      </c>
      <c r="E37">
        <v>200</v>
      </c>
    </row>
    <row r="38" spans="1:5" x14ac:dyDescent="0.3">
      <c r="A38" t="s">
        <v>334</v>
      </c>
      <c r="B38" t="s">
        <v>363</v>
      </c>
      <c r="C38" s="6">
        <v>1</v>
      </c>
      <c r="D38" s="6">
        <v>0</v>
      </c>
      <c r="E38">
        <v>200</v>
      </c>
    </row>
    <row r="39" spans="1:5" x14ac:dyDescent="0.3">
      <c r="A39" t="s">
        <v>27</v>
      </c>
      <c r="B39" t="s">
        <v>363</v>
      </c>
      <c r="C39" s="6">
        <v>2</v>
      </c>
      <c r="D39" s="6">
        <v>0</v>
      </c>
      <c r="E39">
        <v>100</v>
      </c>
    </row>
    <row r="40" spans="1:5" x14ac:dyDescent="0.3">
      <c r="A40" t="s">
        <v>21</v>
      </c>
      <c r="B40" t="s">
        <v>363</v>
      </c>
      <c r="C40" s="6">
        <v>1</v>
      </c>
      <c r="D40" s="6">
        <v>0</v>
      </c>
      <c r="E40">
        <v>100</v>
      </c>
    </row>
    <row r="41" spans="1:5" x14ac:dyDescent="0.3">
      <c r="A41" t="s">
        <v>335</v>
      </c>
      <c r="B41" t="s">
        <v>363</v>
      </c>
      <c r="C41" s="6">
        <v>1</v>
      </c>
      <c r="D41" s="6">
        <v>0</v>
      </c>
      <c r="E41">
        <v>100</v>
      </c>
    </row>
    <row r="42" spans="1:5" x14ac:dyDescent="0.3">
      <c r="A42" t="s">
        <v>336</v>
      </c>
      <c r="B42" t="s">
        <v>363</v>
      </c>
      <c r="C42" s="6">
        <v>1</v>
      </c>
      <c r="D42" s="6">
        <v>0</v>
      </c>
      <c r="E42">
        <v>1500</v>
      </c>
    </row>
    <row r="43" spans="1:5" x14ac:dyDescent="0.3">
      <c r="A43" t="s">
        <v>337</v>
      </c>
      <c r="B43" t="s">
        <v>363</v>
      </c>
      <c r="C43" s="6">
        <v>1</v>
      </c>
      <c r="D43" s="6">
        <v>0</v>
      </c>
      <c r="E43">
        <v>200</v>
      </c>
    </row>
    <row r="44" spans="1:5" x14ac:dyDescent="0.3">
      <c r="A44" t="s">
        <v>338</v>
      </c>
      <c r="B44" t="s">
        <v>363</v>
      </c>
      <c r="C44" s="6">
        <v>1</v>
      </c>
      <c r="D44" s="6">
        <v>0</v>
      </c>
      <c r="E44">
        <v>150</v>
      </c>
    </row>
    <row r="45" spans="1:5" x14ac:dyDescent="0.3">
      <c r="A45" t="s">
        <v>339</v>
      </c>
      <c r="B45" t="s">
        <v>363</v>
      </c>
      <c r="C45" s="6">
        <v>1</v>
      </c>
      <c r="D45" s="6">
        <v>0</v>
      </c>
      <c r="E45">
        <v>400</v>
      </c>
    </row>
    <row r="46" spans="1:5" x14ac:dyDescent="0.3">
      <c r="A46" t="s">
        <v>340</v>
      </c>
      <c r="B46" t="s">
        <v>363</v>
      </c>
      <c r="C46" s="6">
        <v>1</v>
      </c>
      <c r="D46" s="6">
        <v>0</v>
      </c>
      <c r="E46">
        <v>1500</v>
      </c>
    </row>
    <row r="47" spans="1:5" x14ac:dyDescent="0.3">
      <c r="A47" t="s">
        <v>341</v>
      </c>
      <c r="B47" t="s">
        <v>363</v>
      </c>
      <c r="C47" s="6">
        <v>1</v>
      </c>
      <c r="D47" s="6">
        <v>0</v>
      </c>
      <c r="E47">
        <v>400</v>
      </c>
    </row>
    <row r="48" spans="1:5" x14ac:dyDescent="0.3">
      <c r="A48" t="s">
        <v>199</v>
      </c>
      <c r="B48" t="s">
        <v>363</v>
      </c>
      <c r="C48" s="6">
        <v>3</v>
      </c>
      <c r="D48" s="6">
        <v>0</v>
      </c>
      <c r="E48">
        <v>70</v>
      </c>
    </row>
    <row r="49" spans="1:5" x14ac:dyDescent="0.3">
      <c r="A49" t="s">
        <v>201</v>
      </c>
      <c r="B49" t="s">
        <v>363</v>
      </c>
      <c r="C49" s="6">
        <v>2</v>
      </c>
      <c r="D49" s="6">
        <v>0</v>
      </c>
      <c r="E49">
        <v>377</v>
      </c>
    </row>
    <row r="50" spans="1:5" x14ac:dyDescent="0.3">
      <c r="A50" t="s">
        <v>342</v>
      </c>
      <c r="B50" t="s">
        <v>363</v>
      </c>
      <c r="C50" s="6">
        <v>30</v>
      </c>
      <c r="D50" s="6">
        <v>0</v>
      </c>
      <c r="E50">
        <v>372</v>
      </c>
    </row>
    <row r="51" spans="1:5" x14ac:dyDescent="0.3">
      <c r="A51" t="s">
        <v>203</v>
      </c>
      <c r="B51" t="s">
        <v>363</v>
      </c>
      <c r="C51" s="6">
        <v>1</v>
      </c>
      <c r="D51" s="6">
        <v>0</v>
      </c>
      <c r="E51">
        <v>120</v>
      </c>
    </row>
    <row r="52" spans="1:5" x14ac:dyDescent="0.3">
      <c r="A52" t="s">
        <v>207</v>
      </c>
      <c r="B52" t="s">
        <v>363</v>
      </c>
      <c r="C52" s="6">
        <v>3</v>
      </c>
      <c r="D52" s="6">
        <v>0</v>
      </c>
      <c r="E52">
        <v>500</v>
      </c>
    </row>
    <row r="53" spans="1:5" x14ac:dyDescent="0.3">
      <c r="A53" t="s">
        <v>212</v>
      </c>
      <c r="B53" t="s">
        <v>363</v>
      </c>
      <c r="C53" s="6">
        <v>1</v>
      </c>
      <c r="D53" s="6">
        <v>0</v>
      </c>
      <c r="E53">
        <v>500</v>
      </c>
    </row>
    <row r="54" spans="1:5" x14ac:dyDescent="0.3">
      <c r="A54" t="s">
        <v>239</v>
      </c>
      <c r="B54" t="s">
        <v>363</v>
      </c>
      <c r="C54" s="6">
        <v>1</v>
      </c>
      <c r="D54" s="6">
        <v>0</v>
      </c>
      <c r="E54">
        <v>1300</v>
      </c>
    </row>
    <row r="55" spans="1:5" x14ac:dyDescent="0.3">
      <c r="A55" t="s">
        <v>243</v>
      </c>
      <c r="B55" t="s">
        <v>363</v>
      </c>
      <c r="C55" s="6">
        <v>4</v>
      </c>
      <c r="D55" s="6">
        <v>0</v>
      </c>
      <c r="E55">
        <v>400</v>
      </c>
    </row>
    <row r="56" spans="1:5" x14ac:dyDescent="0.3">
      <c r="A56" t="s">
        <v>343</v>
      </c>
      <c r="B56" t="s">
        <v>363</v>
      </c>
      <c r="C56" s="6">
        <v>4</v>
      </c>
      <c r="D56" s="6">
        <v>0</v>
      </c>
      <c r="E56">
        <v>300</v>
      </c>
    </row>
    <row r="57" spans="1:5" x14ac:dyDescent="0.3">
      <c r="A57" t="s">
        <v>245</v>
      </c>
      <c r="B57" t="s">
        <v>363</v>
      </c>
      <c r="C57" s="6">
        <v>3</v>
      </c>
      <c r="D57" s="6">
        <v>0</v>
      </c>
      <c r="E57">
        <v>600</v>
      </c>
    </row>
    <row r="58" spans="1:5" x14ac:dyDescent="0.3">
      <c r="A58" t="s">
        <v>249</v>
      </c>
      <c r="B58" t="s">
        <v>363</v>
      </c>
      <c r="C58" s="6">
        <v>2</v>
      </c>
      <c r="D58" s="6">
        <v>0</v>
      </c>
      <c r="E58">
        <v>500</v>
      </c>
    </row>
    <row r="59" spans="1:5" x14ac:dyDescent="0.3">
      <c r="A59" t="s">
        <v>251</v>
      </c>
      <c r="B59" t="s">
        <v>363</v>
      </c>
      <c r="C59" s="6">
        <v>1</v>
      </c>
      <c r="D59" s="6">
        <v>0</v>
      </c>
      <c r="E59">
        <v>500</v>
      </c>
    </row>
    <row r="60" spans="1:5" x14ac:dyDescent="0.3">
      <c r="A60" t="s">
        <v>344</v>
      </c>
      <c r="B60" t="s">
        <v>363</v>
      </c>
      <c r="C60" s="6">
        <v>2</v>
      </c>
      <c r="D60" s="6">
        <v>0</v>
      </c>
      <c r="E60">
        <v>200</v>
      </c>
    </row>
    <row r="61" spans="1:5" x14ac:dyDescent="0.3">
      <c r="A61" t="s">
        <v>345</v>
      </c>
      <c r="B61" t="s">
        <v>363</v>
      </c>
      <c r="C61" s="6">
        <v>1</v>
      </c>
      <c r="D61" s="6">
        <v>0</v>
      </c>
      <c r="E61">
        <v>3500</v>
      </c>
    </row>
    <row r="62" spans="1:5" x14ac:dyDescent="0.3">
      <c r="A62" t="s">
        <v>346</v>
      </c>
      <c r="B62" t="s">
        <v>363</v>
      </c>
      <c r="C62" s="6">
        <v>1</v>
      </c>
      <c r="D62" s="6">
        <v>0</v>
      </c>
      <c r="E62">
        <v>3500</v>
      </c>
    </row>
    <row r="63" spans="1:5" x14ac:dyDescent="0.3">
      <c r="A63" t="s">
        <v>259</v>
      </c>
      <c r="B63" t="s">
        <v>363</v>
      </c>
      <c r="C63" s="6">
        <v>2</v>
      </c>
      <c r="D63" s="6">
        <v>0</v>
      </c>
      <c r="E63">
        <v>400</v>
      </c>
    </row>
    <row r="64" spans="1:5" x14ac:dyDescent="0.3">
      <c r="A64" t="s">
        <v>347</v>
      </c>
      <c r="B64" t="s">
        <v>363</v>
      </c>
      <c r="C64" s="6">
        <v>1</v>
      </c>
      <c r="D64" s="6">
        <v>0</v>
      </c>
      <c r="E64">
        <v>400</v>
      </c>
    </row>
    <row r="65" spans="1:5" x14ac:dyDescent="0.3">
      <c r="A65" t="s">
        <v>9</v>
      </c>
      <c r="B65" t="s">
        <v>363</v>
      </c>
      <c r="C65" s="6">
        <v>1</v>
      </c>
      <c r="D65" s="6">
        <v>0</v>
      </c>
      <c r="E65">
        <v>200</v>
      </c>
    </row>
    <row r="66" spans="1:5" x14ac:dyDescent="0.3">
      <c r="A66" t="s">
        <v>348</v>
      </c>
      <c r="B66" t="s">
        <v>363</v>
      </c>
      <c r="C66" s="6">
        <v>3</v>
      </c>
      <c r="D66" s="6">
        <v>0</v>
      </c>
      <c r="E66">
        <v>1000</v>
      </c>
    </row>
    <row r="67" spans="1:5" x14ac:dyDescent="0.3">
      <c r="A67" t="s">
        <v>54</v>
      </c>
      <c r="B67" t="s">
        <v>363</v>
      </c>
      <c r="C67" s="6">
        <v>1</v>
      </c>
      <c r="D67" s="6">
        <v>0</v>
      </c>
      <c r="E67">
        <v>2000</v>
      </c>
    </row>
    <row r="68" spans="1:5" x14ac:dyDescent="0.3">
      <c r="A68" t="s">
        <v>13</v>
      </c>
      <c r="B68" t="s">
        <v>363</v>
      </c>
      <c r="C68" s="6">
        <v>1</v>
      </c>
      <c r="D68" s="6">
        <v>0</v>
      </c>
      <c r="E68">
        <v>400</v>
      </c>
    </row>
    <row r="69" spans="1:5" x14ac:dyDescent="0.3">
      <c r="A69" t="s">
        <v>349</v>
      </c>
      <c r="B69" t="s">
        <v>363</v>
      </c>
      <c r="C69" s="6">
        <v>4</v>
      </c>
      <c r="D69" s="6">
        <v>0</v>
      </c>
      <c r="E69">
        <v>100</v>
      </c>
    </row>
    <row r="70" spans="1:5" x14ac:dyDescent="0.3">
      <c r="A70" t="s">
        <v>350</v>
      </c>
      <c r="B70" t="s">
        <v>363</v>
      </c>
      <c r="C70" s="6">
        <v>2</v>
      </c>
      <c r="D70" s="6">
        <v>0</v>
      </c>
      <c r="E70">
        <v>500</v>
      </c>
    </row>
    <row r="71" spans="1:5" x14ac:dyDescent="0.3">
      <c r="A71" t="s">
        <v>351</v>
      </c>
      <c r="B71" t="s">
        <v>363</v>
      </c>
      <c r="C71" s="6">
        <v>1</v>
      </c>
      <c r="D71" s="6">
        <v>0</v>
      </c>
      <c r="E71">
        <v>1000</v>
      </c>
    </row>
    <row r="72" spans="1:5" x14ac:dyDescent="0.3">
      <c r="A72" t="s">
        <v>352</v>
      </c>
      <c r="B72" t="s">
        <v>363</v>
      </c>
      <c r="C72" s="6">
        <v>1</v>
      </c>
      <c r="D72" s="6">
        <v>0</v>
      </c>
      <c r="E72">
        <v>1200</v>
      </c>
    </row>
    <row r="73" spans="1:5" x14ac:dyDescent="0.3">
      <c r="A73" t="s">
        <v>353</v>
      </c>
      <c r="B73" t="s">
        <v>363</v>
      </c>
      <c r="C73" s="6">
        <v>1</v>
      </c>
      <c r="D73" s="6">
        <v>0</v>
      </c>
      <c r="E73">
        <v>1200</v>
      </c>
    </row>
    <row r="74" spans="1:5" x14ac:dyDescent="0.3">
      <c r="A74" t="s">
        <v>354</v>
      </c>
      <c r="B74" t="s">
        <v>363</v>
      </c>
      <c r="C74" s="6">
        <v>1</v>
      </c>
      <c r="D74" s="6">
        <v>0</v>
      </c>
      <c r="E74">
        <v>1500</v>
      </c>
    </row>
    <row r="75" spans="1:5" x14ac:dyDescent="0.3">
      <c r="A75" t="s">
        <v>355</v>
      </c>
      <c r="B75" t="s">
        <v>363</v>
      </c>
      <c r="C75" s="6">
        <v>1</v>
      </c>
      <c r="D75" s="6">
        <v>0</v>
      </c>
      <c r="E75">
        <v>500</v>
      </c>
    </row>
    <row r="76" spans="1:5" x14ac:dyDescent="0.3">
      <c r="A76" t="s">
        <v>356</v>
      </c>
      <c r="B76" t="s">
        <v>363</v>
      </c>
      <c r="C76" s="6">
        <v>1</v>
      </c>
      <c r="D76" s="6">
        <v>0</v>
      </c>
      <c r="E76">
        <v>1500</v>
      </c>
    </row>
    <row r="77" spans="1:5" x14ac:dyDescent="0.3">
      <c r="A77" t="s">
        <v>279</v>
      </c>
      <c r="B77" t="s">
        <v>363</v>
      </c>
      <c r="C77" s="6">
        <v>1</v>
      </c>
      <c r="D77" s="6">
        <v>0</v>
      </c>
      <c r="E77">
        <v>100</v>
      </c>
    </row>
    <row r="78" spans="1:5" x14ac:dyDescent="0.3">
      <c r="A78" t="s">
        <v>285</v>
      </c>
      <c r="B78" t="s">
        <v>363</v>
      </c>
      <c r="C78" s="6">
        <v>1</v>
      </c>
      <c r="D78" s="6">
        <v>0</v>
      </c>
      <c r="E78">
        <v>1200</v>
      </c>
    </row>
    <row r="79" spans="1:5" x14ac:dyDescent="0.3">
      <c r="A79" t="s">
        <v>357</v>
      </c>
      <c r="B79" t="s">
        <v>363</v>
      </c>
      <c r="C79" s="6">
        <v>1</v>
      </c>
      <c r="D79" s="6">
        <v>0</v>
      </c>
      <c r="E79">
        <v>600</v>
      </c>
    </row>
    <row r="80" spans="1:5" x14ac:dyDescent="0.3">
      <c r="A80" t="s">
        <v>289</v>
      </c>
      <c r="B80" t="s">
        <v>363</v>
      </c>
      <c r="C80" s="6">
        <v>2</v>
      </c>
      <c r="D80" s="6">
        <v>0</v>
      </c>
      <c r="E80">
        <v>400</v>
      </c>
    </row>
    <row r="81" spans="1:5" x14ac:dyDescent="0.3">
      <c r="A81" t="s">
        <v>358</v>
      </c>
      <c r="B81" t="s">
        <v>363</v>
      </c>
      <c r="C81" s="6">
        <v>1</v>
      </c>
      <c r="D81" s="6">
        <v>0</v>
      </c>
      <c r="E81">
        <v>200</v>
      </c>
    </row>
    <row r="82" spans="1:5" x14ac:dyDescent="0.3">
      <c r="A82" t="s">
        <v>299</v>
      </c>
      <c r="B82" t="s">
        <v>363</v>
      </c>
      <c r="C82" s="6">
        <v>1</v>
      </c>
      <c r="D82" s="6">
        <v>0</v>
      </c>
      <c r="E82">
        <v>800</v>
      </c>
    </row>
    <row r="83" spans="1:5" x14ac:dyDescent="0.3">
      <c r="A83" t="s">
        <v>359</v>
      </c>
      <c r="B83" t="s">
        <v>363</v>
      </c>
      <c r="C83" s="6">
        <v>1</v>
      </c>
      <c r="D83" s="6">
        <v>0</v>
      </c>
      <c r="E83">
        <v>300</v>
      </c>
    </row>
    <row r="84" spans="1:5" x14ac:dyDescent="0.3">
      <c r="A84" t="s">
        <v>360</v>
      </c>
      <c r="B84" t="s">
        <v>363</v>
      </c>
      <c r="C84" s="6">
        <v>1</v>
      </c>
      <c r="D84" s="6">
        <v>0</v>
      </c>
      <c r="E84">
        <v>300</v>
      </c>
    </row>
    <row r="85" spans="1:5" x14ac:dyDescent="0.3">
      <c r="A85" t="s">
        <v>361</v>
      </c>
      <c r="B85" t="s">
        <v>363</v>
      </c>
      <c r="C85" s="6">
        <v>1</v>
      </c>
      <c r="D85" s="6">
        <v>0</v>
      </c>
      <c r="E85">
        <v>500</v>
      </c>
    </row>
    <row r="86" spans="1:5" x14ac:dyDescent="0.3">
      <c r="A86" t="s">
        <v>312</v>
      </c>
      <c r="B86" t="s">
        <v>363</v>
      </c>
      <c r="C86" s="6">
        <v>2</v>
      </c>
      <c r="D86" s="6">
        <v>0</v>
      </c>
      <c r="E86">
        <v>500</v>
      </c>
    </row>
    <row r="87" spans="1:5" x14ac:dyDescent="0.3">
      <c r="C87" s="6"/>
      <c r="D87" s="6"/>
    </row>
  </sheetData>
  <conditionalFormatting sqref="A1:B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2019-07-23T09:29:19Z</dcterms:modified>
</cp:coreProperties>
</file>