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afiqul\Desktop\"/>
    </mc:Choice>
  </mc:AlternateContent>
  <xr:revisionPtr revIDLastSave="0" documentId="13_ncr:1_{48E4BEBE-FE13-4F47-A958-30755517F83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3" l="1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71" i="3" s="1"/>
  <c r="F85" i="3" s="1"/>
  <c r="F59" i="2"/>
  <c r="F48" i="2"/>
  <c r="F61" i="2" s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62" i="1"/>
  <c r="F51" i="1"/>
  <c r="F64" i="1" s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<sst xmlns="http://schemas.openxmlformats.org/spreadsheetml/2006/main" count="376" uniqueCount="291">
  <si>
    <t>Runner Automobiles Limited</t>
  </si>
  <si>
    <t>Customer Care Division</t>
  </si>
  <si>
    <t>Estimate For Refurbished Vechicle</t>
  </si>
  <si>
    <t>Model</t>
  </si>
  <si>
    <t>Knight Rider</t>
  </si>
  <si>
    <t>Colour</t>
  </si>
  <si>
    <t>Black</t>
  </si>
  <si>
    <t>Chassis No</t>
  </si>
  <si>
    <t>BRBRAM181204307</t>
  </si>
  <si>
    <t>Engine No</t>
  </si>
  <si>
    <t>RB113YAH 181204747</t>
  </si>
  <si>
    <t>A/C No</t>
  </si>
  <si>
    <t>SL</t>
  </si>
  <si>
    <t>part No</t>
  </si>
  <si>
    <t>Spare Parts Name</t>
  </si>
  <si>
    <t>Qty</t>
  </si>
  <si>
    <t>Unit Price</t>
  </si>
  <si>
    <t>Total Price</t>
  </si>
  <si>
    <t>83101-172-0000***BL</t>
  </si>
  <si>
    <t>Front Mudguard (Black)</t>
  </si>
  <si>
    <t>38000-172-0000</t>
  </si>
  <si>
    <t>Lock Set (with Haojin Logo)</t>
  </si>
  <si>
    <t>8110A-172-0000V2</t>
  </si>
  <si>
    <t>Fuel tank</t>
  </si>
  <si>
    <t>54100-172-0000</t>
  </si>
  <si>
    <t xml:space="preserve">Left Shock Absorber Comp.Front </t>
  </si>
  <si>
    <t>54200-172-0000</t>
  </si>
  <si>
    <t>Front Right Shock Absorber Comp</t>
  </si>
  <si>
    <t>83214-172-0000***</t>
  </si>
  <si>
    <t>Bottom Cover. Headlight Cover</t>
  </si>
  <si>
    <t>831086-1720-0000</t>
  </si>
  <si>
    <t>Left Engine bottom cover</t>
  </si>
  <si>
    <t>831087-1720-0000</t>
  </si>
  <si>
    <t>Right Engine bottom cover</t>
  </si>
  <si>
    <t>342000-1720-00TY0000</t>
  </si>
  <si>
    <t>Right Handlebar Switch Comp.</t>
  </si>
  <si>
    <t>341000-1720-01TY0000</t>
  </si>
  <si>
    <t>Left Handlebar Switch Assy.</t>
  </si>
  <si>
    <t>89100-172-0000</t>
  </si>
  <si>
    <t>Mirror Comp ( SET )</t>
  </si>
  <si>
    <t>34300-138-0000</t>
  </si>
  <si>
    <t>Left Handlebar Rocker Package</t>
  </si>
  <si>
    <t>62102-172-0000</t>
  </si>
  <si>
    <t>Balance Block Package</t>
  </si>
  <si>
    <t>62010-172-0000</t>
  </si>
  <si>
    <t>Throttle Switch Comp (Grip RH)</t>
  </si>
  <si>
    <t>62001-172-0000</t>
  </si>
  <si>
    <t>Rubber Sleeve. Left Handlebar (Grip LH)</t>
  </si>
  <si>
    <t>62270-172-0000</t>
  </si>
  <si>
    <t>Clutch Cable</t>
  </si>
  <si>
    <t>62210-172-0001</t>
  </si>
  <si>
    <t>Throttle Cable</t>
  </si>
  <si>
    <t>62250-172-0000</t>
  </si>
  <si>
    <t>Choke Cable</t>
  </si>
  <si>
    <t>44203-168-0000PAD</t>
  </si>
  <si>
    <t>Front Brake Pad (Set)</t>
  </si>
  <si>
    <t>QJX64253</t>
  </si>
  <si>
    <t>Rear Wheel Buffer</t>
  </si>
  <si>
    <t>41110-172-0000</t>
  </si>
  <si>
    <t>Front Wheel Assy (Rim).</t>
  </si>
  <si>
    <t>21010-024-0000KICK-LEVER</t>
  </si>
  <si>
    <t>Kick Lever</t>
  </si>
  <si>
    <t>5210A-172-0000</t>
  </si>
  <si>
    <t>Main Stand Comp.</t>
  </si>
  <si>
    <t>LCL-39110-168E-0000</t>
  </si>
  <si>
    <t>Battery 12V 9Ah</t>
  </si>
  <si>
    <t>GB/T1243-1997-08B124S</t>
  </si>
  <si>
    <t>Chain Set</t>
  </si>
  <si>
    <t>36600-172-0000</t>
  </si>
  <si>
    <t>Taillight Comp.</t>
  </si>
  <si>
    <t>83002-172-0000 MR</t>
  </si>
  <si>
    <t>Right Side Cover</t>
  </si>
  <si>
    <t>83001-172-0000YE</t>
  </si>
  <si>
    <t>Left Side Cover</t>
  </si>
  <si>
    <t>72211-172-0000</t>
  </si>
  <si>
    <t>Rear Left Brkt Comp.</t>
  </si>
  <si>
    <t>72311-172-0000</t>
  </si>
  <si>
    <t>Right Rear Brkt Comp.</t>
  </si>
  <si>
    <t>18400-TAMO-0000</t>
  </si>
  <si>
    <t>Spark Plug （M10）</t>
  </si>
  <si>
    <t>16120-172-0000FOREIGN</t>
  </si>
  <si>
    <t>Air Filter Element</t>
  </si>
  <si>
    <t>362100-1870-00TY0000</t>
  </si>
  <si>
    <t>Front Left Signal Light</t>
  </si>
  <si>
    <t>36400-172-0000</t>
  </si>
  <si>
    <t>Rear Left Signal Light</t>
  </si>
  <si>
    <t>36300-172-0000</t>
  </si>
  <si>
    <t>Front Right Signal Light</t>
  </si>
  <si>
    <t>36500-172-0000</t>
  </si>
  <si>
    <t>Rear Right Signal Light</t>
  </si>
  <si>
    <t>83151-172-0000***</t>
  </si>
  <si>
    <t>Right Rear Cover</t>
  </si>
  <si>
    <t>83141-172-0000***WH</t>
  </si>
  <si>
    <t>Left Rear Cover</t>
  </si>
  <si>
    <t>26051-024-0000GCP</t>
  </si>
  <si>
    <t>Gear Change Pedal</t>
  </si>
  <si>
    <t>Total Spare Parts Amount :</t>
  </si>
  <si>
    <t>Servicing (Only Wash)</t>
  </si>
  <si>
    <t>Pcs</t>
  </si>
  <si>
    <t>General Repair</t>
  </si>
  <si>
    <t>Fuel Tank Change/Washing</t>
  </si>
  <si>
    <t>pcs</t>
  </si>
  <si>
    <t>Fairing Change</t>
  </si>
  <si>
    <t>Front Shock Absorber change</t>
  </si>
  <si>
    <t>2 pcs</t>
  </si>
  <si>
    <t xml:space="preserve">Tail light change </t>
  </si>
  <si>
    <t>Front fender change</t>
  </si>
  <si>
    <t>1 pcs</t>
  </si>
  <si>
    <t xml:space="preserve">Colour Maat </t>
  </si>
  <si>
    <t xml:space="preserve">Estimation Cost </t>
  </si>
  <si>
    <t>Total Service Charge</t>
  </si>
  <si>
    <t>Total Refurbishment Cost</t>
  </si>
  <si>
    <t>In Words: Forty One Thousand Eight Hundred And Sixty Taka Only.</t>
  </si>
  <si>
    <t>Kite+ 110cc</t>
  </si>
  <si>
    <t>Blue</t>
  </si>
  <si>
    <t>BRBUAU180403203</t>
  </si>
  <si>
    <t>RB113YAH180403203</t>
  </si>
  <si>
    <t>833015-1870-00TY****B</t>
  </si>
  <si>
    <t>Front Board (BLUE)</t>
  </si>
  <si>
    <t>833011-1870-00TY****B</t>
  </si>
  <si>
    <t>Front Mudguard A (BLUE)</t>
  </si>
  <si>
    <t>833017-1870-00HJ****B</t>
  </si>
  <si>
    <t>Right Windshield (BLUE)</t>
  </si>
  <si>
    <t>833016-1870-00HJ****B</t>
  </si>
  <si>
    <t>Left Windshield (BLUE)</t>
  </si>
  <si>
    <t>833010-1870-00TY****</t>
  </si>
  <si>
    <t>Speedometer Shell (HEAD COVER )</t>
  </si>
  <si>
    <t>891000-1810-00TY0000</t>
  </si>
  <si>
    <t>RR MIRROR ASSY  (SET )</t>
  </si>
  <si>
    <t>412100-1430-00TY0B01</t>
  </si>
  <si>
    <t>Rear Wheel (1.6*17) (RIM)</t>
  </si>
  <si>
    <t>411100-1430-00TY0B01</t>
  </si>
  <si>
    <t>Front Wheel 1.4*17 (RIM)</t>
  </si>
  <si>
    <t>521100-1870-00TY0KB0</t>
  </si>
  <si>
    <t>Main Stand</t>
  </si>
  <si>
    <t>211000-1870-00TY0E0L</t>
  </si>
  <si>
    <t>Start Kick Assy.(KICK LEVER)</t>
  </si>
  <si>
    <t>532000-1870-00TY0KB0</t>
  </si>
  <si>
    <t>Rear Shock Absorber</t>
  </si>
  <si>
    <t>GB1243-08B102-KS</t>
  </si>
  <si>
    <t>359001-1870-00TY0000</t>
  </si>
  <si>
    <t>Radio Host</t>
  </si>
  <si>
    <t>Q01-52300-01(SINGLE)</t>
  </si>
  <si>
    <t>CHAIN COVER( SINGLE PART )</t>
  </si>
  <si>
    <t>820006-1870-00HJ0B01</t>
  </si>
  <si>
    <t>Front Cover Decor Board. Speedometer</t>
  </si>
  <si>
    <t>362200-1870-00TY0000</t>
  </si>
  <si>
    <t>833017-1870-00HJ****TB</t>
  </si>
  <si>
    <t>Right Windshield (TERKI BLUE)</t>
  </si>
  <si>
    <t>833028-1870-00TY0B06</t>
  </si>
  <si>
    <t>Connect Board. Body Cover</t>
  </si>
  <si>
    <t>721000-1870-00TY0Y03</t>
  </si>
  <si>
    <t>Rear Carrier (Silver White)</t>
  </si>
  <si>
    <t>527200-1870-00TY0Y03</t>
  </si>
  <si>
    <t>Bar Aluminium LH</t>
  </si>
  <si>
    <t>526200-1870-00TY0Y03</t>
  </si>
  <si>
    <t>Bar Aluminium RH</t>
  </si>
  <si>
    <t>241000-1870-00TY0E0L</t>
  </si>
  <si>
    <t>Gear Shift Shaft</t>
  </si>
  <si>
    <t>123001-0180-01LK0Y03</t>
  </si>
  <si>
    <t>Left Cove</t>
  </si>
  <si>
    <t>431000-1870-00FBL</t>
  </si>
  <si>
    <t>Front Brake Lever</t>
  </si>
  <si>
    <t>442000-1450-01TY0B01</t>
  </si>
  <si>
    <t>Rear Brake Panel (105)</t>
  </si>
  <si>
    <t>LCL-391100-1870-00TY0000</t>
  </si>
  <si>
    <t>Battery</t>
  </si>
  <si>
    <t>G-GB278-82-6301U</t>
  </si>
  <si>
    <t>Bearing 6301 ZZ</t>
  </si>
  <si>
    <t>LCL-2353N56521KT+</t>
  </si>
  <si>
    <t>Front Brake Pad</t>
  </si>
  <si>
    <t>342100-7410-00TY0000</t>
  </si>
  <si>
    <t>Start Switch</t>
  </si>
  <si>
    <t>161000-1870-00TY0000</t>
  </si>
  <si>
    <t>Air Filter Assy.</t>
  </si>
  <si>
    <t>310001-018B-00TY0000</t>
  </si>
  <si>
    <t>Spark Plug A7TC</t>
  </si>
  <si>
    <t>Total Parts Amount:</t>
  </si>
  <si>
    <t>Estimation Cost</t>
  </si>
  <si>
    <t>Total Service Charge:</t>
  </si>
  <si>
    <t>In Words:Thirty Nine Thousand Seven Hundred And Ninty Five Taka Only.</t>
  </si>
  <si>
    <t>Turbo 125cc</t>
  </si>
  <si>
    <t>Red Glossy</t>
  </si>
  <si>
    <t>Turbo-125cc</t>
  </si>
  <si>
    <t xml:space="preserve">Red-Glossy </t>
  </si>
  <si>
    <t>RB113YAH 180103328</t>
  </si>
  <si>
    <t>QJX48000</t>
  </si>
  <si>
    <t>Lock Assy</t>
  </si>
  <si>
    <t>QJX47111</t>
  </si>
  <si>
    <t>Steering Bar Pipe Comp</t>
  </si>
  <si>
    <t>QJX35100</t>
  </si>
  <si>
    <t>Handlebar Switch RH</t>
  </si>
  <si>
    <t>QJX35200</t>
  </si>
  <si>
    <t>Handlebar Switch LH</t>
  </si>
  <si>
    <t>2383J47611</t>
  </si>
  <si>
    <t>Clutch Lever</t>
  </si>
  <si>
    <t>2383J57100-01</t>
  </si>
  <si>
    <t>MIRROR HOLDER</t>
  </si>
  <si>
    <t>QJX56000</t>
  </si>
  <si>
    <t>Front Hydraulic Brake Assy</t>
  </si>
  <si>
    <t>2383J57100S</t>
  </si>
  <si>
    <t>Rearview Mirror Set</t>
  </si>
  <si>
    <t>2383J47370</t>
  </si>
  <si>
    <t>Steering Bar Balance Weight Set</t>
  </si>
  <si>
    <t>QJX46200</t>
  </si>
  <si>
    <t>QJX46310</t>
  </si>
  <si>
    <t>QJX46350</t>
  </si>
  <si>
    <t>QJX53111-01</t>
  </si>
  <si>
    <t>Front Fender(RED)*</t>
  </si>
  <si>
    <t>QJX63111</t>
  </si>
  <si>
    <t>Rear Fender</t>
  </si>
  <si>
    <t>QJX16610-05</t>
  </si>
  <si>
    <t>Fuel Tank Weldment (RED) - NEW TYPE*</t>
  </si>
  <si>
    <t>QJX43310-01</t>
  </si>
  <si>
    <t>Side Cover RH (RED)*</t>
  </si>
  <si>
    <t>QJX43410-01</t>
  </si>
  <si>
    <t>Side Cover LH (RED)*</t>
  </si>
  <si>
    <t>QJX43110-01</t>
  </si>
  <si>
    <t>Headlight Hood (RED)*</t>
  </si>
  <si>
    <t>QJX43110-02</t>
  </si>
  <si>
    <t>VISOR (NEW MODEL)*</t>
  </si>
  <si>
    <t>QJX43110-06</t>
  </si>
  <si>
    <t>PLATE INNER (VISOR)*</t>
  </si>
  <si>
    <t>QJX33610</t>
  </si>
  <si>
    <t>Rear Winker RH</t>
  </si>
  <si>
    <t>QJX33650</t>
  </si>
  <si>
    <t>Rear Winker LH</t>
  </si>
  <si>
    <t>QJX33510</t>
  </si>
  <si>
    <t>Front Winker RH</t>
  </si>
  <si>
    <t>QJX33550</t>
  </si>
  <si>
    <t>Front Winker LH</t>
  </si>
  <si>
    <t>QJX52400</t>
  </si>
  <si>
    <t>Front Shock Absorber RH</t>
  </si>
  <si>
    <t>QJX52500</t>
  </si>
  <si>
    <t>Front Shock Absorber LH</t>
  </si>
  <si>
    <t>QJX33100-01</t>
  </si>
  <si>
    <t>Headlight Assy (NEW)*</t>
  </si>
  <si>
    <t>QJX37000-01</t>
  </si>
  <si>
    <t>Meter Assy (DIGITAL)</t>
  </si>
  <si>
    <t>QJX43720-01</t>
  </si>
  <si>
    <t>Left Rear Panel (RED)*</t>
  </si>
  <si>
    <t>QJX43710-04</t>
  </si>
  <si>
    <t>Right Rear Panel (RED) NEW TYPE*</t>
  </si>
  <si>
    <t>QJX42500</t>
  </si>
  <si>
    <t>Passenger Footrest Comp RH</t>
  </si>
  <si>
    <t>QJX42600</t>
  </si>
  <si>
    <t>Passenger Footrest Comp LH</t>
  </si>
  <si>
    <t>QJX65510-01</t>
  </si>
  <si>
    <t>KICK LEVER*</t>
  </si>
  <si>
    <t>QJX65410</t>
  </si>
  <si>
    <t>Rear Brake Pedal Comp</t>
  </si>
  <si>
    <t>QJX18000</t>
  </si>
  <si>
    <t>Exhaust Muffler Assy</t>
  </si>
  <si>
    <t>QJX62100</t>
  </si>
  <si>
    <t>Rear Shock Absorber Assy</t>
  </si>
  <si>
    <t>QJX45511S</t>
  </si>
  <si>
    <t>Handrail Comp Set</t>
  </si>
  <si>
    <t>QJX61311</t>
  </si>
  <si>
    <t>Chaincase Set</t>
  </si>
  <si>
    <t>QJX18392-02</t>
  </si>
  <si>
    <t>SHAREE GUARD*</t>
  </si>
  <si>
    <t>ZI0008-610001-TB</t>
  </si>
  <si>
    <t>PEDAL COMP GEAR CHANGE</t>
  </si>
  <si>
    <t>QJX42210</t>
  </si>
  <si>
    <t>Side Stand Comp</t>
  </si>
  <si>
    <t>QJX42922</t>
  </si>
  <si>
    <t>Side Stand Spring L=100mm e=3</t>
  </si>
  <si>
    <t>QJX33700-01</t>
  </si>
  <si>
    <t>Lens Tail Light Assy*</t>
  </si>
  <si>
    <t>157FMJE08-01125</t>
  </si>
  <si>
    <t>LEFT CRANKCASE COVER-TURBO125</t>
  </si>
  <si>
    <t>157FMJE04-02125</t>
  </si>
  <si>
    <t>RIGHT CRANKCASE COVER-TURBO125</t>
  </si>
  <si>
    <t>157FMJE08-12</t>
  </si>
  <si>
    <t>Rear-Left Cover</t>
  </si>
  <si>
    <t>238D038100</t>
  </si>
  <si>
    <t>Horn</t>
  </si>
  <si>
    <t>Q98008MC120</t>
  </si>
  <si>
    <t>Chain 08MC(428H-120)</t>
  </si>
  <si>
    <t>QJX68521-125</t>
  </si>
  <si>
    <t>REAR SPROCKET (46T)</t>
  </si>
  <si>
    <t>157FMJE10-27125</t>
  </si>
  <si>
    <t>Output Sprocket</t>
  </si>
  <si>
    <t>2353N56311+</t>
  </si>
  <si>
    <t>Front Brake Disc</t>
  </si>
  <si>
    <t>LCL-QJX17121</t>
  </si>
  <si>
    <t>Air Cleaner Element</t>
  </si>
  <si>
    <t>157FMJE10-091</t>
  </si>
  <si>
    <t>SPARK PLUG</t>
  </si>
  <si>
    <t>Wheel Rim, Half Chasiss, Clutch Cover,Leg Guard Painting Charge</t>
  </si>
  <si>
    <t>In Words:  Seventy Five Thousand One Hundred And Fifteen Taka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</si>
</sst>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workbookViewId="0">
      <selection activeCell="I13" sqref="I13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9" ht="18.75" x14ac:dyDescent="0.3">
      <c r="A2" s="1" t="s">
        <v>1</v>
      </c>
      <c r="B2" s="1"/>
      <c r="C2" s="1"/>
      <c r="D2" s="1"/>
      <c r="E2" s="1"/>
      <c r="F2" s="1"/>
      <c r="G2" s="2"/>
      <c r="H2" s="3"/>
      <c r="I2" s="3"/>
    </row>
    <row r="3" spans="1:9" ht="18.75" x14ac:dyDescent="0.3">
      <c r="A3" s="1" t="s">
        <v>2</v>
      </c>
      <c r="B3" s="1"/>
      <c r="C3" s="1"/>
      <c r="D3" s="1"/>
      <c r="E3" s="1"/>
      <c r="F3" s="1"/>
      <c r="G3" s="2"/>
      <c r="H3" s="3"/>
      <c r="I3" s="3"/>
    </row>
    <row r="4" spans="1:9" ht="15.75" x14ac:dyDescent="0.25">
      <c r="A4" s="3"/>
      <c r="B4" s="4"/>
      <c r="C4" s="4"/>
      <c r="D4" s="5"/>
      <c r="E4" s="4"/>
      <c r="F4" s="4"/>
      <c r="G4" s="5"/>
      <c r="H4" s="3"/>
      <c r="I4" s="3"/>
    </row>
    <row r="5" spans="1:9" ht="15.75" x14ac:dyDescent="0.25">
      <c r="A5" s="3"/>
      <c r="B5" s="6" t="s">
        <v>3</v>
      </c>
      <c r="C5" s="6" t="s">
        <v>4</v>
      </c>
      <c r="D5" s="5"/>
      <c r="E5" s="4"/>
      <c r="F5" s="5"/>
      <c r="G5" s="3"/>
      <c r="H5" s="3"/>
    </row>
    <row r="6" spans="1:9" ht="15.75" x14ac:dyDescent="0.25">
      <c r="A6" s="3"/>
      <c r="B6" s="6" t="s">
        <v>5</v>
      </c>
      <c r="C6" s="6" t="s">
        <v>6</v>
      </c>
      <c r="D6" s="5"/>
      <c r="E6" s="4"/>
      <c r="F6" s="5"/>
      <c r="G6" s="3"/>
      <c r="H6" s="3"/>
    </row>
    <row r="7" spans="1:9" ht="15.75" x14ac:dyDescent="0.25">
      <c r="A7" s="3"/>
      <c r="B7" s="6" t="s">
        <v>7</v>
      </c>
      <c r="C7" s="6" t="s">
        <v>8</v>
      </c>
      <c r="D7" s="5"/>
      <c r="E7" s="4"/>
      <c r="F7" s="5"/>
      <c r="G7" s="3"/>
      <c r="H7" s="3"/>
    </row>
    <row r="8" spans="1:9" ht="15.75" x14ac:dyDescent="0.25">
      <c r="A8" s="3"/>
      <c r="B8" s="6" t="s">
        <v>9</v>
      </c>
      <c r="C8" s="6" t="s">
        <v>10</v>
      </c>
      <c r="D8" s="5"/>
      <c r="E8" s="4"/>
      <c r="F8" s="5"/>
      <c r="G8" s="3"/>
      <c r="H8" s="3"/>
    </row>
    <row r="9" spans="1:9" ht="15.75" x14ac:dyDescent="0.25">
      <c r="A9" s="3"/>
      <c r="B9" s="6" t="s">
        <v>11</v>
      </c>
      <c r="C9" s="6"/>
      <c r="D9" s="5"/>
      <c r="E9" s="4"/>
      <c r="F9" s="5"/>
      <c r="G9" s="3"/>
      <c r="H9" s="3"/>
    </row>
    <row r="10" spans="1:9" ht="15.75" x14ac:dyDescent="0.25">
      <c r="A10" s="3"/>
      <c r="B10" s="4"/>
      <c r="C10" s="4"/>
      <c r="D10" s="5"/>
      <c r="E10" s="4"/>
      <c r="F10" s="5"/>
      <c r="G10" s="3"/>
      <c r="H10" s="3"/>
    </row>
    <row r="11" spans="1:9" ht="15.75" x14ac:dyDescent="0.25">
      <c r="A11" s="7" t="s">
        <v>12</v>
      </c>
      <c r="B11" s="8" t="s">
        <v>13</v>
      </c>
      <c r="C11" s="8" t="s">
        <v>14</v>
      </c>
      <c r="D11" s="9" t="s">
        <v>15</v>
      </c>
      <c r="E11" s="8" t="s">
        <v>16</v>
      </c>
      <c r="F11" s="8" t="s">
        <v>17</v>
      </c>
      <c r="G11" s="10"/>
      <c r="H11" s="3"/>
      <c r="I11" s="3"/>
    </row>
    <row r="12" spans="1:9" ht="15.75" x14ac:dyDescent="0.25">
      <c r="A12" s="6">
        <v>1</v>
      </c>
      <c r="B12" s="6" t="s">
        <v>18</v>
      </c>
      <c r="C12" s="6" t="s">
        <v>19</v>
      </c>
      <c r="D12" s="6">
        <v>1</v>
      </c>
      <c r="E12" s="11">
        <v>1300</v>
      </c>
      <c r="F12" s="11">
        <f>D12*E12</f>
        <v>1300</v>
      </c>
      <c r="G12" s="5"/>
      <c r="H12" s="3"/>
      <c r="I12" s="3"/>
    </row>
    <row r="13" spans="1:9" ht="15.75" x14ac:dyDescent="0.25">
      <c r="A13" s="6">
        <v>2</v>
      </c>
      <c r="B13" s="6" t="s">
        <v>20</v>
      </c>
      <c r="C13" s="6" t="s">
        <v>21</v>
      </c>
      <c r="D13" s="6">
        <v>1</v>
      </c>
      <c r="E13" s="11">
        <v>2000</v>
      </c>
      <c r="F13" s="11">
        <f t="shared" ref="F13:F50" si="0">D13*E13</f>
        <v>2000</v>
      </c>
      <c r="G13" s="5"/>
      <c r="H13" s="3"/>
      <c r="I13" s="3"/>
    </row>
    <row r="14" spans="1:9" ht="15.75" x14ac:dyDescent="0.25">
      <c r="A14" s="6">
        <v>3</v>
      </c>
      <c r="B14" s="6" t="s">
        <v>22</v>
      </c>
      <c r="C14" s="6" t="s">
        <v>23</v>
      </c>
      <c r="D14" s="6">
        <v>1</v>
      </c>
      <c r="E14" s="6">
        <v>6800</v>
      </c>
      <c r="F14" s="11">
        <f t="shared" si="0"/>
        <v>6800</v>
      </c>
      <c r="G14" s="5"/>
      <c r="H14" s="3"/>
      <c r="I14" s="3"/>
    </row>
    <row r="15" spans="1:9" ht="15.75" x14ac:dyDescent="0.25">
      <c r="A15" s="6">
        <v>4</v>
      </c>
      <c r="B15" s="6" t="s">
        <v>24</v>
      </c>
      <c r="C15" s="6" t="s">
        <v>25</v>
      </c>
      <c r="D15" s="6">
        <v>1</v>
      </c>
      <c r="E15" s="6">
        <v>3200</v>
      </c>
      <c r="F15" s="11">
        <f t="shared" si="0"/>
        <v>3200</v>
      </c>
      <c r="G15" s="5"/>
      <c r="H15" s="3"/>
      <c r="I15" s="3"/>
    </row>
    <row r="16" spans="1:9" ht="15.75" x14ac:dyDescent="0.25">
      <c r="A16" s="6">
        <v>6</v>
      </c>
      <c r="B16" s="6" t="s">
        <v>26</v>
      </c>
      <c r="C16" s="6" t="s">
        <v>27</v>
      </c>
      <c r="D16" s="6">
        <v>1</v>
      </c>
      <c r="E16" s="6">
        <v>3200</v>
      </c>
      <c r="F16" s="11">
        <f t="shared" si="0"/>
        <v>3200</v>
      </c>
      <c r="G16" s="5"/>
      <c r="H16" s="3"/>
      <c r="I16" s="3"/>
    </row>
    <row r="17" spans="1:9" ht="15.75" x14ac:dyDescent="0.25">
      <c r="A17" s="6">
        <v>7</v>
      </c>
      <c r="B17" s="6" t="s">
        <v>28</v>
      </c>
      <c r="C17" s="6" t="s">
        <v>29</v>
      </c>
      <c r="D17" s="6">
        <v>1</v>
      </c>
      <c r="E17" s="6">
        <v>1250</v>
      </c>
      <c r="F17" s="11">
        <f t="shared" si="0"/>
        <v>1250</v>
      </c>
      <c r="G17" s="5"/>
      <c r="H17" s="3"/>
      <c r="I17" s="3"/>
    </row>
    <row r="18" spans="1:9" ht="15.75" x14ac:dyDescent="0.25">
      <c r="A18" s="6">
        <v>8</v>
      </c>
      <c r="B18" s="6" t="s">
        <v>30</v>
      </c>
      <c r="C18" s="6" t="s">
        <v>31</v>
      </c>
      <c r="D18" s="6">
        <v>1</v>
      </c>
      <c r="E18" s="6">
        <v>350</v>
      </c>
      <c r="F18" s="11">
        <f t="shared" si="0"/>
        <v>350</v>
      </c>
      <c r="G18" s="5"/>
      <c r="H18" s="3"/>
      <c r="I18" s="3"/>
    </row>
    <row r="19" spans="1:9" ht="15.75" x14ac:dyDescent="0.25">
      <c r="A19" s="6">
        <v>9</v>
      </c>
      <c r="B19" s="6" t="s">
        <v>32</v>
      </c>
      <c r="C19" s="6" t="s">
        <v>33</v>
      </c>
      <c r="D19" s="6">
        <v>1</v>
      </c>
      <c r="E19" s="6">
        <v>300</v>
      </c>
      <c r="F19" s="11">
        <f t="shared" si="0"/>
        <v>300</v>
      </c>
      <c r="G19" s="5"/>
      <c r="H19" s="3"/>
      <c r="I19" s="3"/>
    </row>
    <row r="20" spans="1:9" ht="15.75" x14ac:dyDescent="0.25">
      <c r="A20" s="6">
        <v>10</v>
      </c>
      <c r="B20" s="6" t="s">
        <v>34</v>
      </c>
      <c r="C20" s="6" t="s">
        <v>35</v>
      </c>
      <c r="D20" s="6">
        <v>1</v>
      </c>
      <c r="E20" s="6">
        <v>600</v>
      </c>
      <c r="F20" s="11">
        <f t="shared" si="0"/>
        <v>600</v>
      </c>
      <c r="G20" s="5"/>
      <c r="H20" s="3"/>
      <c r="I20" s="3"/>
    </row>
    <row r="21" spans="1:9" ht="15.75" x14ac:dyDescent="0.25">
      <c r="A21" s="6">
        <v>11</v>
      </c>
      <c r="B21" s="6" t="s">
        <v>36</v>
      </c>
      <c r="C21" s="6" t="s">
        <v>37</v>
      </c>
      <c r="D21" s="6">
        <v>1</v>
      </c>
      <c r="E21" s="6">
        <v>600</v>
      </c>
      <c r="F21" s="11">
        <f t="shared" si="0"/>
        <v>600</v>
      </c>
      <c r="G21" s="5"/>
      <c r="H21" s="3"/>
      <c r="I21" s="3"/>
    </row>
    <row r="22" spans="1:9" ht="15.75" x14ac:dyDescent="0.25">
      <c r="A22" s="6">
        <v>12</v>
      </c>
      <c r="B22" s="6" t="s">
        <v>38</v>
      </c>
      <c r="C22" s="6" t="s">
        <v>39</v>
      </c>
      <c r="D22" s="6">
        <v>1</v>
      </c>
      <c r="E22" s="6">
        <v>500</v>
      </c>
      <c r="F22" s="11">
        <f t="shared" si="0"/>
        <v>500</v>
      </c>
      <c r="G22" s="5"/>
      <c r="H22" s="3"/>
      <c r="I22" s="3"/>
    </row>
    <row r="23" spans="1:9" ht="15.75" x14ac:dyDescent="0.25">
      <c r="A23" s="6">
        <v>13</v>
      </c>
      <c r="B23" s="6" t="s">
        <v>40</v>
      </c>
      <c r="C23" s="6" t="s">
        <v>41</v>
      </c>
      <c r="D23" s="6">
        <v>1</v>
      </c>
      <c r="E23" s="6">
        <v>350</v>
      </c>
      <c r="F23" s="11">
        <f t="shared" si="0"/>
        <v>350</v>
      </c>
      <c r="G23" s="5"/>
      <c r="H23" s="3"/>
      <c r="I23" s="3"/>
    </row>
    <row r="24" spans="1:9" ht="15.75" x14ac:dyDescent="0.25">
      <c r="A24" s="6">
        <v>14</v>
      </c>
      <c r="B24" s="6" t="s">
        <v>42</v>
      </c>
      <c r="C24" s="6" t="s">
        <v>43</v>
      </c>
      <c r="D24" s="6">
        <v>1</v>
      </c>
      <c r="E24" s="6">
        <v>120</v>
      </c>
      <c r="F24" s="11">
        <f t="shared" si="0"/>
        <v>120</v>
      </c>
      <c r="G24" s="3"/>
      <c r="H24" s="5"/>
      <c r="I24" s="3"/>
    </row>
    <row r="25" spans="1:9" ht="15.75" x14ac:dyDescent="0.25">
      <c r="A25" s="6">
        <v>15</v>
      </c>
      <c r="B25" s="6" t="s">
        <v>44</v>
      </c>
      <c r="C25" s="6" t="s">
        <v>45</v>
      </c>
      <c r="D25" s="6">
        <v>1</v>
      </c>
      <c r="E25" s="6">
        <v>150</v>
      </c>
      <c r="F25" s="11">
        <f t="shared" si="0"/>
        <v>150</v>
      </c>
      <c r="G25" s="3"/>
      <c r="H25" s="5"/>
      <c r="I25" s="3"/>
    </row>
    <row r="26" spans="1:9" ht="15.75" x14ac:dyDescent="0.25">
      <c r="A26" s="6">
        <v>16</v>
      </c>
      <c r="B26" s="6" t="s">
        <v>46</v>
      </c>
      <c r="C26" s="6" t="s">
        <v>47</v>
      </c>
      <c r="D26" s="6">
        <v>1</v>
      </c>
      <c r="E26" s="6">
        <v>100</v>
      </c>
      <c r="F26" s="11">
        <f t="shared" si="0"/>
        <v>100</v>
      </c>
      <c r="G26" s="3"/>
      <c r="H26" s="5"/>
      <c r="I26" s="3"/>
    </row>
    <row r="27" spans="1:9" ht="15.75" x14ac:dyDescent="0.25">
      <c r="A27" s="6">
        <v>17</v>
      </c>
      <c r="B27" s="6" t="s">
        <v>48</v>
      </c>
      <c r="C27" s="6" t="s">
        <v>49</v>
      </c>
      <c r="D27" s="6">
        <v>1</v>
      </c>
      <c r="E27" s="6">
        <v>200</v>
      </c>
      <c r="F27" s="11">
        <f t="shared" si="0"/>
        <v>200</v>
      </c>
      <c r="G27" s="3"/>
      <c r="H27" s="5"/>
      <c r="I27" s="3"/>
    </row>
    <row r="28" spans="1:9" ht="15.75" x14ac:dyDescent="0.25">
      <c r="A28" s="6">
        <v>18</v>
      </c>
      <c r="B28" s="6" t="s">
        <v>50</v>
      </c>
      <c r="C28" s="6" t="s">
        <v>51</v>
      </c>
      <c r="D28" s="6">
        <v>1</v>
      </c>
      <c r="E28" s="6">
        <v>200</v>
      </c>
      <c r="F28" s="11">
        <f t="shared" si="0"/>
        <v>200</v>
      </c>
      <c r="G28" s="3"/>
      <c r="H28" s="5"/>
      <c r="I28" s="3"/>
    </row>
    <row r="29" spans="1:9" ht="15.75" x14ac:dyDescent="0.25">
      <c r="A29" s="6">
        <v>19</v>
      </c>
      <c r="B29" s="6" t="s">
        <v>52</v>
      </c>
      <c r="C29" s="6" t="s">
        <v>53</v>
      </c>
      <c r="D29" s="6">
        <v>1</v>
      </c>
      <c r="E29" s="6">
        <v>200</v>
      </c>
      <c r="F29" s="11">
        <f t="shared" si="0"/>
        <v>200</v>
      </c>
      <c r="G29" s="3"/>
      <c r="H29" s="5"/>
      <c r="I29" s="3"/>
    </row>
    <row r="30" spans="1:9" ht="15.75" x14ac:dyDescent="0.25">
      <c r="A30" s="6">
        <v>20</v>
      </c>
      <c r="B30" s="6" t="s">
        <v>54</v>
      </c>
      <c r="C30" s="6" t="s">
        <v>55</v>
      </c>
      <c r="D30" s="6">
        <v>1</v>
      </c>
      <c r="E30" s="6">
        <v>400</v>
      </c>
      <c r="F30" s="11">
        <f t="shared" si="0"/>
        <v>400</v>
      </c>
      <c r="G30" s="3"/>
      <c r="H30" s="5"/>
      <c r="I30" s="3"/>
    </row>
    <row r="31" spans="1:9" ht="15.75" x14ac:dyDescent="0.25">
      <c r="A31" s="6">
        <v>21</v>
      </c>
      <c r="B31" s="6" t="s">
        <v>56</v>
      </c>
      <c r="C31" s="6" t="s">
        <v>57</v>
      </c>
      <c r="D31" s="6">
        <v>4</v>
      </c>
      <c r="E31" s="6">
        <v>80</v>
      </c>
      <c r="F31" s="11">
        <f t="shared" si="0"/>
        <v>320</v>
      </c>
      <c r="G31" s="3"/>
      <c r="H31" s="5"/>
      <c r="I31" s="3"/>
    </row>
    <row r="32" spans="1:9" ht="15.75" x14ac:dyDescent="0.25">
      <c r="A32" s="6">
        <v>20</v>
      </c>
      <c r="B32" s="6" t="s">
        <v>58</v>
      </c>
      <c r="C32" s="6" t="s">
        <v>59</v>
      </c>
      <c r="D32" s="6">
        <v>1</v>
      </c>
      <c r="E32" s="6">
        <v>4500</v>
      </c>
      <c r="F32" s="11">
        <f t="shared" si="0"/>
        <v>4500</v>
      </c>
      <c r="G32" s="3"/>
      <c r="H32" s="5"/>
      <c r="I32" s="3"/>
    </row>
    <row r="33" spans="1:9" ht="15.75" x14ac:dyDescent="0.25">
      <c r="A33" s="6">
        <v>21</v>
      </c>
      <c r="B33" s="6" t="s">
        <v>60</v>
      </c>
      <c r="C33" s="6" t="s">
        <v>61</v>
      </c>
      <c r="D33" s="6">
        <v>1</v>
      </c>
      <c r="E33" s="6">
        <v>700</v>
      </c>
      <c r="F33" s="11">
        <f t="shared" si="0"/>
        <v>700</v>
      </c>
      <c r="G33" s="3"/>
      <c r="H33" s="5"/>
      <c r="I33" s="3"/>
    </row>
    <row r="34" spans="1:9" ht="15.75" x14ac:dyDescent="0.25">
      <c r="A34" s="6">
        <v>22</v>
      </c>
      <c r="B34" s="6" t="s">
        <v>62</v>
      </c>
      <c r="C34" s="6" t="s">
        <v>63</v>
      </c>
      <c r="D34" s="6">
        <v>1</v>
      </c>
      <c r="E34" s="6">
        <v>500</v>
      </c>
      <c r="F34" s="11">
        <f t="shared" si="0"/>
        <v>500</v>
      </c>
      <c r="G34" s="3"/>
      <c r="H34" s="5"/>
      <c r="I34" s="3"/>
    </row>
    <row r="35" spans="1:9" ht="15.75" x14ac:dyDescent="0.25">
      <c r="A35" s="6">
        <v>23</v>
      </c>
      <c r="B35" s="6" t="s">
        <v>64</v>
      </c>
      <c r="C35" s="6" t="s">
        <v>65</v>
      </c>
      <c r="D35" s="6">
        <v>1</v>
      </c>
      <c r="E35" s="6">
        <v>2000</v>
      </c>
      <c r="F35" s="11">
        <f t="shared" si="0"/>
        <v>2000</v>
      </c>
      <c r="G35" s="3"/>
      <c r="H35" s="5"/>
      <c r="I35" s="3"/>
    </row>
    <row r="36" spans="1:9" ht="15.75" x14ac:dyDescent="0.25">
      <c r="A36" s="6">
        <v>24</v>
      </c>
      <c r="B36" s="6" t="s">
        <v>66</v>
      </c>
      <c r="C36" s="6" t="s">
        <v>67</v>
      </c>
      <c r="D36" s="6">
        <v>1</v>
      </c>
      <c r="E36" s="6">
        <v>1500</v>
      </c>
      <c r="F36" s="11">
        <f t="shared" si="0"/>
        <v>1500</v>
      </c>
      <c r="G36" s="3"/>
      <c r="H36" s="5"/>
      <c r="I36" s="3"/>
    </row>
    <row r="37" spans="1:9" ht="15.75" x14ac:dyDescent="0.25">
      <c r="A37" s="6">
        <v>25</v>
      </c>
      <c r="B37" s="6" t="s">
        <v>68</v>
      </c>
      <c r="C37" s="6" t="s">
        <v>69</v>
      </c>
      <c r="D37" s="6">
        <v>1</v>
      </c>
      <c r="E37" s="6">
        <v>600</v>
      </c>
      <c r="F37" s="11">
        <f t="shared" si="0"/>
        <v>600</v>
      </c>
      <c r="G37" s="3"/>
      <c r="H37" s="5"/>
      <c r="I37" s="3"/>
    </row>
    <row r="38" spans="1:9" ht="15.75" x14ac:dyDescent="0.25">
      <c r="A38" s="6">
        <v>26</v>
      </c>
      <c r="B38" s="6" t="s">
        <v>70</v>
      </c>
      <c r="C38" s="6" t="s">
        <v>71</v>
      </c>
      <c r="D38" s="6">
        <v>1</v>
      </c>
      <c r="E38" s="6">
        <v>500</v>
      </c>
      <c r="F38" s="11">
        <f t="shared" si="0"/>
        <v>500</v>
      </c>
      <c r="G38" s="3"/>
      <c r="H38" s="5"/>
      <c r="I38" s="3"/>
    </row>
    <row r="39" spans="1:9" ht="15.75" x14ac:dyDescent="0.25">
      <c r="A39" s="6">
        <v>27</v>
      </c>
      <c r="B39" s="6" t="s">
        <v>72</v>
      </c>
      <c r="C39" s="6" t="s">
        <v>73</v>
      </c>
      <c r="D39" s="6">
        <v>1</v>
      </c>
      <c r="E39" s="6">
        <v>500</v>
      </c>
      <c r="F39" s="11">
        <f t="shared" si="0"/>
        <v>500</v>
      </c>
      <c r="G39" s="3"/>
      <c r="H39" s="5"/>
      <c r="I39" s="3"/>
    </row>
    <row r="40" spans="1:9" ht="15.75" x14ac:dyDescent="0.25">
      <c r="A40" s="6">
        <v>28</v>
      </c>
      <c r="B40" s="6" t="s">
        <v>74</v>
      </c>
      <c r="C40" s="6" t="s">
        <v>75</v>
      </c>
      <c r="D40" s="6">
        <v>1</v>
      </c>
      <c r="E40" s="6">
        <v>1200</v>
      </c>
      <c r="F40" s="11">
        <f t="shared" si="0"/>
        <v>1200</v>
      </c>
      <c r="G40" s="3"/>
      <c r="H40" s="5"/>
      <c r="I40" s="3"/>
    </row>
    <row r="41" spans="1:9" ht="15.75" x14ac:dyDescent="0.25">
      <c r="A41" s="6">
        <v>29</v>
      </c>
      <c r="B41" s="6" t="s">
        <v>76</v>
      </c>
      <c r="C41" s="6" t="s">
        <v>77</v>
      </c>
      <c r="D41" s="6">
        <v>1</v>
      </c>
      <c r="E41" s="6">
        <v>1200</v>
      </c>
      <c r="F41" s="11">
        <f t="shared" si="0"/>
        <v>1200</v>
      </c>
      <c r="G41" s="3"/>
      <c r="H41" s="5"/>
      <c r="I41" s="3"/>
    </row>
    <row r="42" spans="1:9" ht="15.75" x14ac:dyDescent="0.25">
      <c r="A42" s="6">
        <v>30</v>
      </c>
      <c r="B42" s="6" t="s">
        <v>78</v>
      </c>
      <c r="C42" s="6" t="s">
        <v>79</v>
      </c>
      <c r="D42" s="6">
        <v>1</v>
      </c>
      <c r="E42" s="6">
        <v>250</v>
      </c>
      <c r="F42" s="11">
        <f t="shared" si="0"/>
        <v>250</v>
      </c>
      <c r="G42" s="3"/>
      <c r="H42" s="5"/>
      <c r="I42" s="3"/>
    </row>
    <row r="43" spans="1:9" ht="15.75" x14ac:dyDescent="0.25">
      <c r="A43" s="6">
        <v>31</v>
      </c>
      <c r="B43" s="6" t="s">
        <v>80</v>
      </c>
      <c r="C43" s="6" t="s">
        <v>81</v>
      </c>
      <c r="D43" s="6">
        <v>1</v>
      </c>
      <c r="E43" s="6">
        <v>500</v>
      </c>
      <c r="F43" s="11">
        <f t="shared" si="0"/>
        <v>500</v>
      </c>
      <c r="G43" s="3"/>
      <c r="H43" s="5"/>
      <c r="I43" s="3"/>
    </row>
    <row r="44" spans="1:9" ht="15.75" x14ac:dyDescent="0.25">
      <c r="A44" s="6">
        <v>32</v>
      </c>
      <c r="B44" s="6" t="s">
        <v>82</v>
      </c>
      <c r="C44" s="6" t="s">
        <v>83</v>
      </c>
      <c r="D44" s="6">
        <v>1</v>
      </c>
      <c r="E44" s="6">
        <v>250</v>
      </c>
      <c r="F44" s="11">
        <f t="shared" si="0"/>
        <v>250</v>
      </c>
      <c r="G44" s="3"/>
      <c r="H44" s="5"/>
      <c r="I44" s="3"/>
    </row>
    <row r="45" spans="1:9" ht="15.75" x14ac:dyDescent="0.25">
      <c r="A45" s="6">
        <v>33</v>
      </c>
      <c r="B45" s="6" t="s">
        <v>84</v>
      </c>
      <c r="C45" s="6" t="s">
        <v>85</v>
      </c>
      <c r="D45" s="6">
        <v>1</v>
      </c>
      <c r="E45" s="6">
        <v>250</v>
      </c>
      <c r="F45" s="11">
        <f t="shared" si="0"/>
        <v>250</v>
      </c>
      <c r="G45" s="3"/>
      <c r="H45" s="5"/>
      <c r="I45" s="3"/>
    </row>
    <row r="46" spans="1:9" ht="15.75" x14ac:dyDescent="0.25">
      <c r="A46" s="6">
        <v>34</v>
      </c>
      <c r="B46" s="6" t="s">
        <v>86</v>
      </c>
      <c r="C46" s="6" t="s">
        <v>87</v>
      </c>
      <c r="D46" s="6">
        <v>1</v>
      </c>
      <c r="E46" s="6">
        <v>250</v>
      </c>
      <c r="F46" s="11">
        <f t="shared" si="0"/>
        <v>250</v>
      </c>
      <c r="G46" s="3"/>
      <c r="H46" s="5"/>
      <c r="I46" s="3"/>
    </row>
    <row r="47" spans="1:9" ht="15.75" x14ac:dyDescent="0.25">
      <c r="A47" s="6">
        <v>35</v>
      </c>
      <c r="B47" s="6" t="s">
        <v>88</v>
      </c>
      <c r="C47" s="6" t="s">
        <v>89</v>
      </c>
      <c r="D47" s="6">
        <v>1</v>
      </c>
      <c r="E47" s="6">
        <v>250</v>
      </c>
      <c r="F47" s="11">
        <f t="shared" si="0"/>
        <v>250</v>
      </c>
      <c r="G47" s="3"/>
      <c r="H47" s="5"/>
      <c r="I47" s="3"/>
    </row>
    <row r="48" spans="1:9" ht="15.75" x14ac:dyDescent="0.25">
      <c r="A48" s="6">
        <v>36</v>
      </c>
      <c r="B48" s="6" t="s">
        <v>90</v>
      </c>
      <c r="C48" s="6" t="s">
        <v>91</v>
      </c>
      <c r="D48" s="6">
        <v>1</v>
      </c>
      <c r="E48" s="6">
        <v>1200</v>
      </c>
      <c r="F48" s="11">
        <f t="shared" si="0"/>
        <v>1200</v>
      </c>
      <c r="G48" s="3"/>
      <c r="H48" s="5"/>
      <c r="I48" s="3"/>
    </row>
    <row r="49" spans="1:9" ht="15.75" x14ac:dyDescent="0.25">
      <c r="A49" s="6">
        <v>37</v>
      </c>
      <c r="B49" s="6" t="s">
        <v>92</v>
      </c>
      <c r="C49" s="6" t="s">
        <v>93</v>
      </c>
      <c r="D49" s="6">
        <v>1</v>
      </c>
      <c r="E49" s="6">
        <v>120</v>
      </c>
      <c r="F49" s="11">
        <f t="shared" si="0"/>
        <v>120</v>
      </c>
      <c r="G49" s="3"/>
      <c r="H49" s="5"/>
      <c r="I49" s="3"/>
    </row>
    <row r="50" spans="1:9" ht="15.75" x14ac:dyDescent="0.25">
      <c r="A50" s="6">
        <v>38</v>
      </c>
      <c r="B50" s="6" t="s">
        <v>94</v>
      </c>
      <c r="C50" s="6" t="s">
        <v>95</v>
      </c>
      <c r="D50" s="6">
        <v>1</v>
      </c>
      <c r="E50" s="6">
        <v>650</v>
      </c>
      <c r="F50" s="11">
        <f t="shared" si="0"/>
        <v>650</v>
      </c>
      <c r="G50" s="3"/>
      <c r="H50" s="5"/>
      <c r="I50" s="3"/>
    </row>
    <row r="51" spans="1:9" ht="15.75" x14ac:dyDescent="0.25">
      <c r="A51" s="6"/>
      <c r="B51" s="6"/>
      <c r="C51" s="8" t="s">
        <v>96</v>
      </c>
      <c r="D51" s="6"/>
      <c r="E51" s="6"/>
      <c r="F51" s="12">
        <f>SUM(F12:F50)</f>
        <v>39060</v>
      </c>
      <c r="G51" s="3"/>
      <c r="H51" s="5"/>
      <c r="I51" s="3"/>
    </row>
    <row r="52" spans="1:9" ht="15.75" x14ac:dyDescent="0.25">
      <c r="A52" s="3"/>
      <c r="B52" s="4"/>
      <c r="C52" s="4"/>
      <c r="D52" s="5"/>
      <c r="E52" s="4"/>
      <c r="F52" s="4"/>
      <c r="G52" s="3"/>
      <c r="H52" s="5"/>
      <c r="I52" s="3"/>
    </row>
    <row r="53" spans="1:9" ht="15.75" x14ac:dyDescent="0.25">
      <c r="A53" s="3"/>
      <c r="B53" s="6">
        <v>1</v>
      </c>
      <c r="C53" s="6" t="s">
        <v>97</v>
      </c>
      <c r="D53" s="13" t="s">
        <v>98</v>
      </c>
      <c r="E53" s="6">
        <v>200</v>
      </c>
      <c r="F53" s="6">
        <v>150</v>
      </c>
      <c r="G53" s="3"/>
      <c r="H53" s="5"/>
      <c r="I53" s="3"/>
    </row>
    <row r="54" spans="1:9" ht="15.75" x14ac:dyDescent="0.25">
      <c r="A54" s="3"/>
      <c r="B54" s="6">
        <v>2</v>
      </c>
      <c r="C54" s="6" t="s">
        <v>99</v>
      </c>
      <c r="D54" s="13" t="s">
        <v>98</v>
      </c>
      <c r="E54" s="14">
        <v>1000</v>
      </c>
      <c r="F54" s="14">
        <v>1000</v>
      </c>
      <c r="G54" s="3"/>
      <c r="H54" s="5"/>
      <c r="I54" s="3"/>
    </row>
    <row r="55" spans="1:9" ht="15.75" x14ac:dyDescent="0.25">
      <c r="A55" s="3"/>
      <c r="B55" s="6">
        <v>3</v>
      </c>
      <c r="C55" s="6" t="s">
        <v>100</v>
      </c>
      <c r="D55" s="13" t="s">
        <v>101</v>
      </c>
      <c r="E55" s="6">
        <v>200</v>
      </c>
      <c r="F55" s="6">
        <v>200</v>
      </c>
      <c r="G55" s="3"/>
      <c r="H55" s="5"/>
      <c r="I55" s="3"/>
    </row>
    <row r="56" spans="1:9" ht="15.75" x14ac:dyDescent="0.25">
      <c r="A56" s="3"/>
      <c r="B56" s="6">
        <v>5</v>
      </c>
      <c r="C56" s="6" t="s">
        <v>102</v>
      </c>
      <c r="D56" s="13" t="s">
        <v>101</v>
      </c>
      <c r="E56" s="6">
        <v>100</v>
      </c>
      <c r="F56" s="6">
        <v>100</v>
      </c>
      <c r="G56" s="3"/>
      <c r="H56" s="5"/>
      <c r="I56" s="3"/>
    </row>
    <row r="57" spans="1:9" ht="15.75" x14ac:dyDescent="0.25">
      <c r="A57" s="3"/>
      <c r="B57" s="6">
        <v>6</v>
      </c>
      <c r="C57" s="6" t="s">
        <v>103</v>
      </c>
      <c r="D57" s="13" t="s">
        <v>104</v>
      </c>
      <c r="E57" s="6">
        <v>100</v>
      </c>
      <c r="F57" s="6">
        <v>200</v>
      </c>
      <c r="G57" s="3"/>
      <c r="H57" s="5"/>
      <c r="I57" s="3"/>
    </row>
    <row r="58" spans="1:9" ht="15.75" x14ac:dyDescent="0.25">
      <c r="A58" s="3"/>
      <c r="B58" s="6">
        <v>7</v>
      </c>
      <c r="C58" s="6" t="s">
        <v>105</v>
      </c>
      <c r="D58" s="13">
        <v>1</v>
      </c>
      <c r="E58" s="6">
        <v>200</v>
      </c>
      <c r="F58" s="6">
        <v>200</v>
      </c>
      <c r="G58" s="3"/>
      <c r="H58" s="5"/>
      <c r="I58" s="3"/>
    </row>
    <row r="59" spans="1:9" ht="15.75" x14ac:dyDescent="0.25">
      <c r="A59" s="3"/>
      <c r="B59" s="6">
        <v>8</v>
      </c>
      <c r="C59" s="6" t="s">
        <v>106</v>
      </c>
      <c r="D59" s="13" t="s">
        <v>107</v>
      </c>
      <c r="E59" s="6">
        <v>150</v>
      </c>
      <c r="F59" s="6">
        <v>150</v>
      </c>
      <c r="G59" s="5"/>
      <c r="H59" s="3"/>
      <c r="I59" s="3"/>
    </row>
    <row r="60" spans="1:9" ht="15.75" x14ac:dyDescent="0.25">
      <c r="A60" s="3"/>
      <c r="B60" s="6">
        <v>9</v>
      </c>
      <c r="C60" s="6" t="s">
        <v>108</v>
      </c>
      <c r="D60" s="13" t="s">
        <v>104</v>
      </c>
      <c r="E60" s="6">
        <v>250</v>
      </c>
      <c r="F60" s="6">
        <v>500</v>
      </c>
      <c r="G60" s="5"/>
      <c r="H60" s="3"/>
      <c r="I60" s="3"/>
    </row>
    <row r="61" spans="1:9" ht="15.75" x14ac:dyDescent="0.25">
      <c r="A61" s="3"/>
      <c r="B61" s="6">
        <v>10</v>
      </c>
      <c r="C61" s="6" t="s">
        <v>109</v>
      </c>
      <c r="D61" s="13"/>
      <c r="E61" s="6">
        <v>300</v>
      </c>
      <c r="F61" s="6">
        <v>300</v>
      </c>
      <c r="G61" s="5"/>
      <c r="H61" s="3"/>
      <c r="I61" s="3"/>
    </row>
    <row r="62" spans="1:9" ht="15.75" x14ac:dyDescent="0.25">
      <c r="A62" s="3"/>
      <c r="B62" s="6"/>
      <c r="C62" s="6" t="s">
        <v>110</v>
      </c>
      <c r="D62" s="13"/>
      <c r="E62" s="6"/>
      <c r="F62" s="8">
        <f>SUM(F53:F61)</f>
        <v>2800</v>
      </c>
      <c r="G62" s="5"/>
      <c r="H62" s="3"/>
      <c r="I62" s="3"/>
    </row>
    <row r="63" spans="1:9" ht="15.75" x14ac:dyDescent="0.25">
      <c r="A63" s="3"/>
      <c r="B63" s="4"/>
      <c r="C63" s="4"/>
      <c r="D63" s="5"/>
      <c r="E63" s="4"/>
      <c r="F63" s="4"/>
      <c r="G63" s="5"/>
      <c r="H63" s="3"/>
      <c r="I63" s="3"/>
    </row>
    <row r="64" spans="1:9" ht="15.75" x14ac:dyDescent="0.25">
      <c r="A64" s="3"/>
      <c r="B64" s="6"/>
      <c r="C64" s="8" t="s">
        <v>111</v>
      </c>
      <c r="D64" s="9"/>
      <c r="E64" s="8"/>
      <c r="F64" s="12">
        <f>F51+F62</f>
        <v>41860</v>
      </c>
      <c r="G64" s="5"/>
      <c r="H64" s="3"/>
      <c r="I64" s="3"/>
    </row>
    <row r="66" spans="1:6" ht="18.75" x14ac:dyDescent="0.3">
      <c r="A66" s="1" t="s">
        <v>112</v>
      </c>
      <c r="B66" s="1"/>
      <c r="C66" s="1"/>
      <c r="D66" s="1"/>
      <c r="E66" s="1"/>
      <c r="F66" s="1"/>
    </row>
  </sheetData>
  <mergeCells count="4">
    <mergeCell ref="A1:F1"/>
    <mergeCell ref="A2:F2"/>
    <mergeCell ref="A3:F3"/>
    <mergeCell ref="A66:F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77C2-8A85-4D4B-8DD3-1A1B4266A282}">
  <dimension ref="A1:I63"/>
  <sheetViews>
    <sheetView workbookViewId="0">
      <selection sqref="A1:XFD1048576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9" ht="18.75" x14ac:dyDescent="0.3">
      <c r="A2" s="1" t="s">
        <v>1</v>
      </c>
      <c r="B2" s="1"/>
      <c r="C2" s="1"/>
      <c r="D2" s="1"/>
      <c r="E2" s="1"/>
      <c r="F2" s="1"/>
      <c r="G2" s="2"/>
      <c r="H2" s="3"/>
      <c r="I2" s="3"/>
    </row>
    <row r="3" spans="1:9" ht="18.75" x14ac:dyDescent="0.3">
      <c r="A3" s="1" t="s">
        <v>2</v>
      </c>
      <c r="B3" s="1"/>
      <c r="C3" s="1"/>
      <c r="D3" s="1"/>
      <c r="E3" s="1"/>
      <c r="F3" s="1"/>
      <c r="G3" s="2"/>
      <c r="H3" s="3"/>
      <c r="I3" s="3"/>
    </row>
    <row r="4" spans="1:9" ht="15.75" x14ac:dyDescent="0.25">
      <c r="A4" s="3"/>
      <c r="B4" s="4"/>
      <c r="C4" s="4"/>
      <c r="D4" s="5"/>
      <c r="E4" s="4"/>
      <c r="F4" s="4"/>
      <c r="G4" s="5"/>
      <c r="H4" s="3"/>
      <c r="I4" s="3"/>
    </row>
    <row r="5" spans="1:9" ht="15.75" x14ac:dyDescent="0.25">
      <c r="A5" s="3"/>
      <c r="B5" s="6" t="s">
        <v>3</v>
      </c>
      <c r="C5" s="6" t="s">
        <v>113</v>
      </c>
      <c r="D5" s="5"/>
      <c r="E5" s="4"/>
      <c r="F5" s="5"/>
      <c r="G5" s="3"/>
      <c r="H5" s="3"/>
    </row>
    <row r="6" spans="1:9" ht="15.75" x14ac:dyDescent="0.25">
      <c r="A6" s="3"/>
      <c r="B6" s="6" t="s">
        <v>5</v>
      </c>
      <c r="C6" s="6" t="s">
        <v>114</v>
      </c>
      <c r="D6" s="5"/>
      <c r="E6" s="4"/>
      <c r="F6" s="5"/>
      <c r="G6" s="3"/>
      <c r="H6" s="3"/>
    </row>
    <row r="7" spans="1:9" ht="15.75" x14ac:dyDescent="0.25">
      <c r="A7" s="3"/>
      <c r="B7" s="6" t="s">
        <v>7</v>
      </c>
      <c r="C7" s="6" t="s">
        <v>115</v>
      </c>
      <c r="D7" s="5"/>
      <c r="E7" s="4"/>
      <c r="F7" s="5"/>
      <c r="G7" s="3"/>
      <c r="H7" s="3"/>
    </row>
    <row r="8" spans="1:9" ht="15.75" x14ac:dyDescent="0.25">
      <c r="A8" s="3"/>
      <c r="B8" s="6" t="s">
        <v>9</v>
      </c>
      <c r="C8" s="6" t="s">
        <v>116</v>
      </c>
      <c r="D8" s="5"/>
      <c r="E8" s="4"/>
      <c r="F8" s="5"/>
      <c r="G8" s="3"/>
      <c r="H8" s="3"/>
    </row>
    <row r="9" spans="1:9" ht="15.75" x14ac:dyDescent="0.25">
      <c r="A9" s="3"/>
      <c r="B9" s="6" t="s">
        <v>11</v>
      </c>
      <c r="C9" s="6"/>
      <c r="D9" s="5"/>
      <c r="E9" s="4"/>
      <c r="F9" s="5"/>
      <c r="G9" s="3"/>
      <c r="H9" s="3"/>
    </row>
    <row r="10" spans="1:9" ht="15.75" x14ac:dyDescent="0.25">
      <c r="A10" s="3"/>
      <c r="B10" s="4"/>
      <c r="C10" s="4"/>
      <c r="D10" s="5"/>
      <c r="E10" s="4"/>
      <c r="F10" s="5"/>
      <c r="G10" s="3"/>
      <c r="H10" s="3"/>
    </row>
    <row r="11" spans="1:9" ht="15.75" x14ac:dyDescent="0.25">
      <c r="A11" s="3"/>
      <c r="B11" s="4"/>
      <c r="C11" s="4"/>
      <c r="D11" s="5"/>
      <c r="E11" s="4"/>
      <c r="F11" s="4"/>
      <c r="G11" s="5"/>
      <c r="H11" s="3"/>
      <c r="I11" s="3"/>
    </row>
    <row r="12" spans="1:9" ht="15.75" x14ac:dyDescent="0.25">
      <c r="A12" s="7" t="s">
        <v>12</v>
      </c>
      <c r="B12" s="8" t="s">
        <v>13</v>
      </c>
      <c r="C12" s="8" t="s">
        <v>14</v>
      </c>
      <c r="D12" s="9" t="s">
        <v>15</v>
      </c>
      <c r="E12" s="8" t="s">
        <v>16</v>
      </c>
      <c r="F12" s="8" t="s">
        <v>17</v>
      </c>
      <c r="G12" s="10"/>
      <c r="H12" s="3"/>
      <c r="I12" s="3"/>
    </row>
    <row r="13" spans="1:9" ht="15.75" x14ac:dyDescent="0.25">
      <c r="A13" s="6">
        <v>1</v>
      </c>
      <c r="B13" s="6" t="s">
        <v>117</v>
      </c>
      <c r="C13" s="6" t="s">
        <v>118</v>
      </c>
      <c r="D13" s="6">
        <v>1</v>
      </c>
      <c r="E13" s="11">
        <v>1000</v>
      </c>
      <c r="F13" s="11">
        <f>E13*D13</f>
        <v>1000</v>
      </c>
      <c r="G13" s="5"/>
      <c r="H13" s="3"/>
      <c r="I13" s="3"/>
    </row>
    <row r="14" spans="1:9" ht="15.75" x14ac:dyDescent="0.25">
      <c r="A14" s="6">
        <v>2</v>
      </c>
      <c r="B14" s="6" t="s">
        <v>119</v>
      </c>
      <c r="C14" s="6" t="s">
        <v>120</v>
      </c>
      <c r="D14" s="6">
        <v>1</v>
      </c>
      <c r="E14" s="11">
        <v>1500</v>
      </c>
      <c r="F14" s="11">
        <f t="shared" ref="F14:F47" si="0">E14*D14</f>
        <v>1500</v>
      </c>
      <c r="G14" s="5"/>
      <c r="H14" s="3"/>
      <c r="I14" s="3"/>
    </row>
    <row r="15" spans="1:9" ht="15.75" x14ac:dyDescent="0.25">
      <c r="A15" s="6">
        <v>3</v>
      </c>
      <c r="B15" s="6" t="s">
        <v>121</v>
      </c>
      <c r="C15" s="6" t="s">
        <v>122</v>
      </c>
      <c r="D15" s="6">
        <v>1</v>
      </c>
      <c r="E15" s="6">
        <v>800</v>
      </c>
      <c r="F15" s="11">
        <f t="shared" si="0"/>
        <v>800</v>
      </c>
      <c r="G15" s="5"/>
      <c r="H15" s="3"/>
      <c r="I15" s="3"/>
    </row>
    <row r="16" spans="1:9" ht="15.75" x14ac:dyDescent="0.25">
      <c r="A16" s="6">
        <v>4</v>
      </c>
      <c r="B16" s="6" t="s">
        <v>123</v>
      </c>
      <c r="C16" s="6" t="s">
        <v>124</v>
      </c>
      <c r="D16" s="6">
        <v>1</v>
      </c>
      <c r="E16" s="6">
        <v>800</v>
      </c>
      <c r="F16" s="11">
        <f t="shared" si="0"/>
        <v>800</v>
      </c>
      <c r="G16" s="5"/>
      <c r="H16" s="3"/>
      <c r="I16" s="3"/>
    </row>
    <row r="17" spans="1:9" ht="15.75" x14ac:dyDescent="0.25">
      <c r="A17" s="6">
        <v>6</v>
      </c>
      <c r="B17" s="6" t="s">
        <v>125</v>
      </c>
      <c r="C17" s="6" t="s">
        <v>126</v>
      </c>
      <c r="D17" s="6">
        <v>1</v>
      </c>
      <c r="E17" s="6">
        <v>1200</v>
      </c>
      <c r="F17" s="11">
        <f t="shared" si="0"/>
        <v>1200</v>
      </c>
      <c r="G17" s="5"/>
      <c r="H17" s="3"/>
      <c r="I17" s="3"/>
    </row>
    <row r="18" spans="1:9" ht="15.75" x14ac:dyDescent="0.25">
      <c r="A18" s="6">
        <v>7</v>
      </c>
      <c r="B18" s="6" t="s">
        <v>127</v>
      </c>
      <c r="C18" s="6" t="s">
        <v>128</v>
      </c>
      <c r="D18" s="6">
        <v>1</v>
      </c>
      <c r="E18" s="6">
        <v>400</v>
      </c>
      <c r="F18" s="11">
        <f t="shared" si="0"/>
        <v>400</v>
      </c>
      <c r="G18" s="5"/>
      <c r="H18" s="3"/>
      <c r="I18" s="3"/>
    </row>
    <row r="19" spans="1:9" ht="15.75" x14ac:dyDescent="0.25">
      <c r="A19" s="6">
        <v>8</v>
      </c>
      <c r="B19" s="6" t="s">
        <v>129</v>
      </c>
      <c r="C19" s="6" t="s">
        <v>130</v>
      </c>
      <c r="D19" s="6">
        <v>2</v>
      </c>
      <c r="E19" s="6">
        <v>3000</v>
      </c>
      <c r="F19" s="11">
        <f t="shared" si="0"/>
        <v>6000</v>
      </c>
      <c r="G19" s="5"/>
      <c r="H19" s="3"/>
      <c r="I19" s="3"/>
    </row>
    <row r="20" spans="1:9" ht="15.75" x14ac:dyDescent="0.25">
      <c r="A20" s="6">
        <v>9</v>
      </c>
      <c r="B20" s="6" t="s">
        <v>131</v>
      </c>
      <c r="C20" s="6" t="s">
        <v>132</v>
      </c>
      <c r="D20" s="6">
        <v>1</v>
      </c>
      <c r="E20" s="6">
        <v>3000</v>
      </c>
      <c r="F20" s="11">
        <f t="shared" si="0"/>
        <v>3000</v>
      </c>
      <c r="G20" s="5"/>
      <c r="H20" s="3"/>
      <c r="I20" s="3"/>
    </row>
    <row r="21" spans="1:9" ht="15.75" x14ac:dyDescent="0.25">
      <c r="A21" s="6">
        <v>10</v>
      </c>
      <c r="B21" s="6" t="s">
        <v>133</v>
      </c>
      <c r="C21" s="6" t="s">
        <v>134</v>
      </c>
      <c r="D21" s="6">
        <v>1</v>
      </c>
      <c r="E21" s="6">
        <v>400</v>
      </c>
      <c r="F21" s="11">
        <f t="shared" si="0"/>
        <v>400</v>
      </c>
      <c r="G21" s="5"/>
      <c r="H21" s="3"/>
      <c r="I21" s="3"/>
    </row>
    <row r="22" spans="1:9" ht="15.75" x14ac:dyDescent="0.25">
      <c r="A22" s="6">
        <v>11</v>
      </c>
      <c r="B22" s="6" t="s">
        <v>135</v>
      </c>
      <c r="C22" s="6" t="s">
        <v>136</v>
      </c>
      <c r="D22" s="6">
        <v>1</v>
      </c>
      <c r="E22" s="6">
        <v>400</v>
      </c>
      <c r="F22" s="11">
        <f t="shared" si="0"/>
        <v>400</v>
      </c>
      <c r="G22" s="5"/>
      <c r="H22" s="3"/>
      <c r="I22" s="3"/>
    </row>
    <row r="23" spans="1:9" ht="15.75" x14ac:dyDescent="0.25">
      <c r="A23" s="6">
        <v>12</v>
      </c>
      <c r="B23" s="6" t="s">
        <v>137</v>
      </c>
      <c r="C23" s="6" t="s">
        <v>138</v>
      </c>
      <c r="D23" s="6">
        <v>2</v>
      </c>
      <c r="E23" s="6">
        <v>1000</v>
      </c>
      <c r="F23" s="11">
        <f t="shared" si="0"/>
        <v>2000</v>
      </c>
      <c r="G23" s="5"/>
      <c r="H23" s="3"/>
      <c r="I23" s="3"/>
    </row>
    <row r="24" spans="1:9" ht="15.75" x14ac:dyDescent="0.25">
      <c r="A24" s="6">
        <v>13</v>
      </c>
      <c r="B24" s="6" t="s">
        <v>139</v>
      </c>
      <c r="C24" s="6" t="s">
        <v>67</v>
      </c>
      <c r="D24" s="6">
        <v>1</v>
      </c>
      <c r="E24" s="6">
        <v>1150</v>
      </c>
      <c r="F24" s="11">
        <f t="shared" si="0"/>
        <v>1150</v>
      </c>
      <c r="G24" s="5"/>
      <c r="H24" s="3"/>
      <c r="I24" s="3"/>
    </row>
    <row r="25" spans="1:9" ht="15.75" x14ac:dyDescent="0.25">
      <c r="A25" s="6">
        <v>14</v>
      </c>
      <c r="B25" s="6" t="s">
        <v>140</v>
      </c>
      <c r="C25" s="6" t="s">
        <v>141</v>
      </c>
      <c r="D25" s="6">
        <v>1</v>
      </c>
      <c r="E25" s="6">
        <v>4500</v>
      </c>
      <c r="F25" s="11">
        <f t="shared" si="0"/>
        <v>4500</v>
      </c>
      <c r="G25" s="3"/>
      <c r="H25" s="5"/>
      <c r="I25" s="3"/>
    </row>
    <row r="26" spans="1:9" ht="15.75" x14ac:dyDescent="0.25">
      <c r="A26" s="6">
        <v>15</v>
      </c>
      <c r="B26" s="6" t="s">
        <v>142</v>
      </c>
      <c r="C26" s="6" t="s">
        <v>143</v>
      </c>
      <c r="D26" s="6">
        <v>2</v>
      </c>
      <c r="E26" s="6">
        <v>500</v>
      </c>
      <c r="F26" s="11">
        <f t="shared" si="0"/>
        <v>1000</v>
      </c>
      <c r="G26" s="3"/>
      <c r="H26" s="5"/>
      <c r="I26" s="3"/>
    </row>
    <row r="27" spans="1:9" ht="15.75" x14ac:dyDescent="0.25">
      <c r="A27" s="6">
        <v>16</v>
      </c>
      <c r="B27" s="6" t="s">
        <v>68</v>
      </c>
      <c r="C27" s="6" t="s">
        <v>69</v>
      </c>
      <c r="D27" s="6">
        <v>1</v>
      </c>
      <c r="E27" s="6">
        <v>600</v>
      </c>
      <c r="F27" s="11">
        <f t="shared" si="0"/>
        <v>600</v>
      </c>
      <c r="G27" s="3"/>
      <c r="H27" s="5"/>
      <c r="I27" s="3"/>
    </row>
    <row r="28" spans="1:9" ht="15.75" x14ac:dyDescent="0.25">
      <c r="A28" s="6">
        <v>17</v>
      </c>
      <c r="B28" s="6" t="s">
        <v>144</v>
      </c>
      <c r="C28" s="6" t="s">
        <v>145</v>
      </c>
      <c r="D28" s="6">
        <v>1</v>
      </c>
      <c r="E28" s="6">
        <v>60</v>
      </c>
      <c r="F28" s="11">
        <f t="shared" si="0"/>
        <v>60</v>
      </c>
      <c r="G28" s="3"/>
      <c r="H28" s="5"/>
      <c r="I28" s="3"/>
    </row>
    <row r="29" spans="1:9" ht="15.75" x14ac:dyDescent="0.25">
      <c r="A29" s="6">
        <v>18</v>
      </c>
      <c r="B29" s="6" t="s">
        <v>82</v>
      </c>
      <c r="C29" s="6" t="s">
        <v>83</v>
      </c>
      <c r="D29" s="6">
        <v>1</v>
      </c>
      <c r="E29" s="6">
        <v>500</v>
      </c>
      <c r="F29" s="11">
        <f t="shared" si="0"/>
        <v>500</v>
      </c>
      <c r="G29" s="3"/>
      <c r="H29" s="5"/>
      <c r="I29" s="3"/>
    </row>
    <row r="30" spans="1:9" ht="15.75" x14ac:dyDescent="0.25">
      <c r="A30" s="6">
        <v>19</v>
      </c>
      <c r="B30" s="6" t="s">
        <v>146</v>
      </c>
      <c r="C30" s="6" t="s">
        <v>87</v>
      </c>
      <c r="D30" s="6">
        <v>1</v>
      </c>
      <c r="E30" s="6">
        <v>500</v>
      </c>
      <c r="F30" s="11">
        <f t="shared" si="0"/>
        <v>500</v>
      </c>
      <c r="G30" s="3"/>
      <c r="H30" s="5"/>
      <c r="I30" s="3"/>
    </row>
    <row r="31" spans="1:9" ht="15.75" x14ac:dyDescent="0.25">
      <c r="A31" s="6">
        <v>20</v>
      </c>
      <c r="B31" s="6" t="s">
        <v>123</v>
      </c>
      <c r="C31" s="6" t="s">
        <v>124</v>
      </c>
      <c r="D31" s="6">
        <v>1</v>
      </c>
      <c r="E31" s="6">
        <v>800</v>
      </c>
      <c r="F31" s="11">
        <f t="shared" si="0"/>
        <v>800</v>
      </c>
      <c r="G31" s="3"/>
      <c r="H31" s="5"/>
      <c r="I31" s="3"/>
    </row>
    <row r="32" spans="1:9" ht="15.75" x14ac:dyDescent="0.25">
      <c r="A32" s="6">
        <v>21</v>
      </c>
      <c r="B32" s="6" t="s">
        <v>147</v>
      </c>
      <c r="C32" s="6" t="s">
        <v>148</v>
      </c>
      <c r="D32" s="6">
        <v>1</v>
      </c>
      <c r="E32" s="6">
        <v>800</v>
      </c>
      <c r="F32" s="11">
        <f t="shared" si="0"/>
        <v>800</v>
      </c>
      <c r="G32" s="3"/>
      <c r="H32" s="5"/>
      <c r="I32" s="3"/>
    </row>
    <row r="33" spans="1:9" ht="15.75" x14ac:dyDescent="0.25">
      <c r="A33" s="6">
        <v>20</v>
      </c>
      <c r="B33" s="6" t="s">
        <v>149</v>
      </c>
      <c r="C33" s="6" t="s">
        <v>150</v>
      </c>
      <c r="D33" s="6">
        <v>1</v>
      </c>
      <c r="E33" s="6">
        <v>200</v>
      </c>
      <c r="F33" s="11">
        <f t="shared" si="0"/>
        <v>200</v>
      </c>
      <c r="G33" s="3"/>
      <c r="H33" s="5"/>
      <c r="I33" s="3"/>
    </row>
    <row r="34" spans="1:9" ht="15.75" x14ac:dyDescent="0.25">
      <c r="A34" s="6">
        <v>21</v>
      </c>
      <c r="B34" s="6" t="s">
        <v>151</v>
      </c>
      <c r="C34" s="6" t="s">
        <v>152</v>
      </c>
      <c r="D34" s="6">
        <v>1</v>
      </c>
      <c r="E34" s="6">
        <v>1000</v>
      </c>
      <c r="F34" s="11">
        <f t="shared" si="0"/>
        <v>1000</v>
      </c>
      <c r="G34" s="3"/>
      <c r="H34" s="5"/>
      <c r="I34" s="3"/>
    </row>
    <row r="35" spans="1:9" ht="15.75" x14ac:dyDescent="0.25">
      <c r="A35" s="6">
        <v>22</v>
      </c>
      <c r="B35" s="6" t="s">
        <v>153</v>
      </c>
      <c r="C35" s="6" t="s">
        <v>154</v>
      </c>
      <c r="D35" s="6">
        <v>1</v>
      </c>
      <c r="E35" s="6">
        <v>700</v>
      </c>
      <c r="F35" s="11">
        <f>E35*D35</f>
        <v>700</v>
      </c>
      <c r="G35" s="3"/>
      <c r="H35" s="5"/>
      <c r="I35" s="3"/>
    </row>
    <row r="36" spans="1:9" ht="15.75" x14ac:dyDescent="0.25">
      <c r="A36" s="6"/>
      <c r="B36" s="6" t="s">
        <v>155</v>
      </c>
      <c r="C36" s="6" t="s">
        <v>156</v>
      </c>
      <c r="D36" s="6">
        <v>1</v>
      </c>
      <c r="E36" s="6">
        <v>700</v>
      </c>
      <c r="F36" s="11">
        <f t="shared" si="0"/>
        <v>700</v>
      </c>
      <c r="G36" s="3"/>
      <c r="H36" s="5"/>
      <c r="I36" s="3"/>
    </row>
    <row r="37" spans="1:9" ht="15.75" x14ac:dyDescent="0.25">
      <c r="A37" s="6">
        <v>23</v>
      </c>
      <c r="B37" s="6" t="s">
        <v>157</v>
      </c>
      <c r="C37" s="6" t="s">
        <v>158</v>
      </c>
      <c r="D37" s="6">
        <v>1</v>
      </c>
      <c r="E37" s="6">
        <v>300</v>
      </c>
      <c r="F37" s="11">
        <f t="shared" si="0"/>
        <v>300</v>
      </c>
      <c r="G37" s="3"/>
      <c r="H37" s="5"/>
      <c r="I37" s="3"/>
    </row>
    <row r="38" spans="1:9" ht="15.75" x14ac:dyDescent="0.25">
      <c r="A38" s="6">
        <v>24</v>
      </c>
      <c r="B38" s="6" t="s">
        <v>159</v>
      </c>
      <c r="C38" s="6" t="s">
        <v>160</v>
      </c>
      <c r="D38" s="6">
        <v>1</v>
      </c>
      <c r="E38" s="6">
        <v>1000</v>
      </c>
      <c r="F38" s="11">
        <f t="shared" si="0"/>
        <v>1000</v>
      </c>
      <c r="G38" s="3"/>
      <c r="H38" s="5"/>
      <c r="I38" s="3"/>
    </row>
    <row r="39" spans="1:9" ht="15.75" x14ac:dyDescent="0.25">
      <c r="A39" s="6">
        <v>25</v>
      </c>
      <c r="B39" s="6" t="s">
        <v>161</v>
      </c>
      <c r="C39" s="6" t="s">
        <v>162</v>
      </c>
      <c r="D39" s="6">
        <v>1</v>
      </c>
      <c r="E39" s="6">
        <v>265</v>
      </c>
      <c r="F39" s="11">
        <f t="shared" si="0"/>
        <v>265</v>
      </c>
      <c r="G39" s="3"/>
      <c r="H39" s="5"/>
      <c r="I39" s="3"/>
    </row>
    <row r="40" spans="1:9" ht="15.75" x14ac:dyDescent="0.25">
      <c r="A40" s="6">
        <v>26</v>
      </c>
      <c r="B40" s="6" t="s">
        <v>163</v>
      </c>
      <c r="C40" s="6" t="s">
        <v>164</v>
      </c>
      <c r="D40" s="6">
        <v>1</v>
      </c>
      <c r="E40" s="6">
        <v>800</v>
      </c>
      <c r="F40" s="11">
        <f t="shared" si="0"/>
        <v>800</v>
      </c>
      <c r="G40" s="3"/>
      <c r="H40" s="5"/>
      <c r="I40" s="3"/>
    </row>
    <row r="41" spans="1:9" ht="15.75" x14ac:dyDescent="0.25">
      <c r="A41" s="6">
        <v>27</v>
      </c>
      <c r="B41" s="6" t="s">
        <v>165</v>
      </c>
      <c r="C41" s="6" t="s">
        <v>166</v>
      </c>
      <c r="D41" s="6">
        <v>1</v>
      </c>
      <c r="E41" s="6">
        <v>2200</v>
      </c>
      <c r="F41" s="11">
        <f t="shared" si="0"/>
        <v>2200</v>
      </c>
      <c r="G41" s="3"/>
      <c r="H41" s="5"/>
      <c r="I41" s="3"/>
    </row>
    <row r="42" spans="1:9" ht="15.75" x14ac:dyDescent="0.25">
      <c r="A42" s="6">
        <v>28</v>
      </c>
      <c r="B42" s="6" t="s">
        <v>139</v>
      </c>
      <c r="C42" s="6" t="s">
        <v>67</v>
      </c>
      <c r="D42" s="6">
        <v>1</v>
      </c>
      <c r="E42" s="6">
        <v>1050</v>
      </c>
      <c r="F42" s="11">
        <f t="shared" si="0"/>
        <v>1050</v>
      </c>
      <c r="G42" s="3"/>
      <c r="H42" s="5"/>
      <c r="I42" s="3"/>
    </row>
    <row r="43" spans="1:9" ht="15.75" x14ac:dyDescent="0.25">
      <c r="A43" s="6">
        <v>29</v>
      </c>
      <c r="B43" s="6" t="s">
        <v>167</v>
      </c>
      <c r="C43" s="6" t="s">
        <v>168</v>
      </c>
      <c r="D43" s="6">
        <v>1</v>
      </c>
      <c r="E43" s="6">
        <v>170</v>
      </c>
      <c r="F43" s="11">
        <f t="shared" si="0"/>
        <v>170</v>
      </c>
      <c r="G43" s="3"/>
      <c r="H43" s="5"/>
      <c r="I43" s="3"/>
    </row>
    <row r="44" spans="1:9" ht="15.75" x14ac:dyDescent="0.25">
      <c r="A44" s="6">
        <v>30</v>
      </c>
      <c r="B44" s="6" t="s">
        <v>169</v>
      </c>
      <c r="C44" s="6" t="s">
        <v>170</v>
      </c>
      <c r="D44" s="6">
        <v>1</v>
      </c>
      <c r="E44" s="6">
        <v>200</v>
      </c>
      <c r="F44" s="11">
        <f t="shared" si="0"/>
        <v>200</v>
      </c>
      <c r="G44" s="3"/>
      <c r="H44" s="5"/>
      <c r="I44" s="3"/>
    </row>
    <row r="45" spans="1:9" ht="15.75" x14ac:dyDescent="0.25">
      <c r="A45" s="6">
        <v>31</v>
      </c>
      <c r="B45" s="6" t="s">
        <v>171</v>
      </c>
      <c r="C45" s="6" t="s">
        <v>172</v>
      </c>
      <c r="D45" s="6">
        <v>1</v>
      </c>
      <c r="E45" s="6">
        <v>100</v>
      </c>
      <c r="F45" s="11">
        <f t="shared" si="0"/>
        <v>100</v>
      </c>
      <c r="G45" s="3"/>
      <c r="H45" s="5"/>
      <c r="I45" s="3"/>
    </row>
    <row r="46" spans="1:9" ht="15.75" x14ac:dyDescent="0.25">
      <c r="A46" s="6">
        <v>32</v>
      </c>
      <c r="B46" s="6" t="s">
        <v>173</v>
      </c>
      <c r="C46" s="6" t="s">
        <v>174</v>
      </c>
      <c r="D46" s="6">
        <v>1</v>
      </c>
      <c r="E46" s="6">
        <v>700</v>
      </c>
      <c r="F46" s="11">
        <f t="shared" si="0"/>
        <v>700</v>
      </c>
      <c r="G46" s="3"/>
      <c r="H46" s="5"/>
      <c r="I46" s="3"/>
    </row>
    <row r="47" spans="1:9" ht="15.75" x14ac:dyDescent="0.25">
      <c r="A47" s="6">
        <v>33</v>
      </c>
      <c r="B47" s="6" t="s">
        <v>175</v>
      </c>
      <c r="C47" s="6" t="s">
        <v>176</v>
      </c>
      <c r="D47" s="6">
        <v>1</v>
      </c>
      <c r="E47" s="6">
        <v>200</v>
      </c>
      <c r="F47" s="11">
        <f t="shared" si="0"/>
        <v>200</v>
      </c>
      <c r="G47" s="3"/>
      <c r="H47" s="5"/>
      <c r="I47" s="3"/>
    </row>
    <row r="48" spans="1:9" ht="15.75" x14ac:dyDescent="0.25">
      <c r="A48" s="6"/>
      <c r="B48" s="6"/>
      <c r="C48" s="6" t="s">
        <v>177</v>
      </c>
      <c r="D48" s="6"/>
      <c r="E48" s="6"/>
      <c r="F48" s="12">
        <f>SUBTOTAL(9,F13:F47)</f>
        <v>36995</v>
      </c>
      <c r="G48" s="3"/>
      <c r="H48" s="5"/>
      <c r="I48" s="3"/>
    </row>
    <row r="49" spans="1:9" ht="15.75" x14ac:dyDescent="0.25">
      <c r="A49" s="3"/>
      <c r="B49" s="4"/>
      <c r="C49" s="4"/>
      <c r="D49" s="5"/>
      <c r="E49" s="4"/>
      <c r="F49" s="4"/>
      <c r="G49" s="3"/>
      <c r="H49" s="5"/>
      <c r="I49" s="3"/>
    </row>
    <row r="50" spans="1:9" ht="15.75" x14ac:dyDescent="0.25">
      <c r="A50" s="3"/>
      <c r="B50" s="6">
        <v>1</v>
      </c>
      <c r="C50" s="6" t="s">
        <v>97</v>
      </c>
      <c r="D50" s="13" t="s">
        <v>98</v>
      </c>
      <c r="E50" s="6">
        <v>200</v>
      </c>
      <c r="F50" s="6">
        <v>150</v>
      </c>
      <c r="G50" s="3"/>
      <c r="H50" s="5"/>
      <c r="I50" s="3"/>
    </row>
    <row r="51" spans="1:9" ht="15.75" x14ac:dyDescent="0.25">
      <c r="A51" s="3"/>
      <c r="B51" s="6">
        <v>2</v>
      </c>
      <c r="C51" s="6" t="s">
        <v>99</v>
      </c>
      <c r="D51" s="13" t="s">
        <v>98</v>
      </c>
      <c r="E51" s="14">
        <v>1000</v>
      </c>
      <c r="F51" s="14">
        <v>1000</v>
      </c>
      <c r="G51" s="3"/>
      <c r="H51" s="5"/>
      <c r="I51" s="3"/>
    </row>
    <row r="52" spans="1:9" ht="15.75" x14ac:dyDescent="0.25">
      <c r="A52" s="3"/>
      <c r="B52" s="6">
        <v>3</v>
      </c>
      <c r="C52" s="6" t="s">
        <v>100</v>
      </c>
      <c r="D52" s="13" t="s">
        <v>101</v>
      </c>
      <c r="E52" s="6">
        <v>200</v>
      </c>
      <c r="F52" s="6">
        <v>200</v>
      </c>
      <c r="G52" s="3"/>
      <c r="H52" s="5"/>
      <c r="I52" s="3"/>
    </row>
    <row r="53" spans="1:9" ht="15.75" x14ac:dyDescent="0.25">
      <c r="A53" s="3"/>
      <c r="B53" s="6">
        <v>5</v>
      </c>
      <c r="C53" s="6" t="s">
        <v>102</v>
      </c>
      <c r="D53" s="13" t="s">
        <v>101</v>
      </c>
      <c r="E53" s="6">
        <v>100</v>
      </c>
      <c r="F53" s="6">
        <v>100</v>
      </c>
      <c r="G53" s="3"/>
      <c r="H53" s="5"/>
      <c r="I53" s="3"/>
    </row>
    <row r="54" spans="1:9" ht="15.75" x14ac:dyDescent="0.25">
      <c r="A54" s="3"/>
      <c r="B54" s="6">
        <v>6</v>
      </c>
      <c r="C54" s="6" t="s">
        <v>103</v>
      </c>
      <c r="D54" s="13" t="s">
        <v>104</v>
      </c>
      <c r="E54" s="6">
        <v>100</v>
      </c>
      <c r="F54" s="6">
        <v>200</v>
      </c>
      <c r="G54" s="3"/>
      <c r="H54" s="5"/>
      <c r="I54" s="3"/>
    </row>
    <row r="55" spans="1:9" ht="15.75" x14ac:dyDescent="0.25">
      <c r="A55" s="3"/>
      <c r="B55" s="6">
        <v>7</v>
      </c>
      <c r="C55" s="6" t="s">
        <v>105</v>
      </c>
      <c r="D55" s="13">
        <v>1</v>
      </c>
      <c r="E55" s="6">
        <v>200</v>
      </c>
      <c r="F55" s="6">
        <v>200</v>
      </c>
      <c r="G55" s="3"/>
      <c r="H55" s="5"/>
      <c r="I55" s="3"/>
    </row>
    <row r="56" spans="1:9" ht="15.75" x14ac:dyDescent="0.25">
      <c r="A56" s="3"/>
      <c r="B56" s="6">
        <v>8</v>
      </c>
      <c r="C56" s="6" t="s">
        <v>106</v>
      </c>
      <c r="D56" s="13" t="s">
        <v>107</v>
      </c>
      <c r="E56" s="6">
        <v>150</v>
      </c>
      <c r="F56" s="6">
        <v>150</v>
      </c>
      <c r="G56" s="5"/>
      <c r="H56" s="3"/>
      <c r="I56" s="3"/>
    </row>
    <row r="57" spans="1:9" ht="15.75" x14ac:dyDescent="0.25">
      <c r="A57" s="3"/>
      <c r="B57" s="6">
        <v>9</v>
      </c>
      <c r="C57" s="6" t="s">
        <v>108</v>
      </c>
      <c r="D57" s="13" t="s">
        <v>104</v>
      </c>
      <c r="E57" s="6">
        <v>250</v>
      </c>
      <c r="F57" s="6">
        <v>500</v>
      </c>
      <c r="G57" s="5"/>
      <c r="H57" s="3"/>
      <c r="I57" s="3"/>
    </row>
    <row r="58" spans="1:9" ht="15.75" x14ac:dyDescent="0.25">
      <c r="A58" s="3"/>
      <c r="B58" s="6">
        <v>10</v>
      </c>
      <c r="C58" s="6" t="s">
        <v>178</v>
      </c>
      <c r="D58" s="13"/>
      <c r="E58" s="6">
        <v>300</v>
      </c>
      <c r="F58" s="6">
        <v>300</v>
      </c>
      <c r="G58" s="5"/>
      <c r="H58" s="3"/>
      <c r="I58" s="3"/>
    </row>
    <row r="59" spans="1:9" ht="15.75" x14ac:dyDescent="0.25">
      <c r="A59" s="3"/>
      <c r="B59" s="6"/>
      <c r="C59" s="6" t="s">
        <v>179</v>
      </c>
      <c r="D59" s="13"/>
      <c r="E59" s="6"/>
      <c r="F59" s="8">
        <f>SUM(F50:F58)</f>
        <v>2800</v>
      </c>
      <c r="G59" s="5"/>
      <c r="H59" s="3"/>
      <c r="I59" s="3"/>
    </row>
    <row r="60" spans="1:9" ht="15.75" x14ac:dyDescent="0.25">
      <c r="A60" s="3"/>
      <c r="B60" s="4"/>
      <c r="C60" s="4"/>
      <c r="D60" s="5"/>
      <c r="E60" s="4"/>
      <c r="F60" s="4"/>
      <c r="G60" s="5"/>
      <c r="H60" s="3"/>
      <c r="I60" s="3"/>
    </row>
    <row r="61" spans="1:9" ht="15.75" x14ac:dyDescent="0.25">
      <c r="A61" s="3"/>
      <c r="B61" s="6"/>
      <c r="C61" s="8" t="s">
        <v>111</v>
      </c>
      <c r="D61" s="9"/>
      <c r="E61" s="8"/>
      <c r="F61" s="12">
        <f>F48+F59</f>
        <v>39795</v>
      </c>
      <c r="G61" s="5"/>
      <c r="H61" s="3"/>
      <c r="I61" s="3"/>
    </row>
    <row r="62" spans="1:9" ht="15.75" x14ac:dyDescent="0.25">
      <c r="A62" s="3"/>
      <c r="B62" s="4"/>
      <c r="C62" s="4"/>
      <c r="D62" s="5"/>
      <c r="E62" s="4"/>
      <c r="F62" s="4"/>
      <c r="G62" s="5"/>
      <c r="H62" s="3"/>
      <c r="I62" s="3"/>
    </row>
    <row r="63" spans="1:9" ht="18.75" x14ac:dyDescent="0.3">
      <c r="A63" s="1" t="s">
        <v>180</v>
      </c>
      <c r="B63" s="1"/>
      <c r="C63" s="1"/>
      <c r="D63" s="1"/>
      <c r="E63" s="1"/>
      <c r="F63" s="1"/>
    </row>
  </sheetData>
  <mergeCells count="4">
    <mergeCell ref="A1:F1"/>
    <mergeCell ref="A2:F2"/>
    <mergeCell ref="A3:F3"/>
    <mergeCell ref="A63:F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843A-C05A-431C-B431-7052D013026E}">
  <dimension ref="A1:I87"/>
  <sheetViews>
    <sheetView tabSelected="1" topLeftCell="A13" workbookViewId="0">
      <selection activeCell="H9" sqref="H9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9" ht="18.75" x14ac:dyDescent="0.3">
      <c r="A2" s="1" t="s">
        <v>1</v>
      </c>
      <c r="B2" s="1"/>
      <c r="C2" s="1"/>
      <c r="D2" s="1"/>
      <c r="E2" s="1"/>
      <c r="F2" s="1"/>
      <c r="G2" s="2"/>
      <c r="H2" s="3"/>
      <c r="I2" s="3"/>
    </row>
    <row r="3" spans="1:9" ht="18.75" x14ac:dyDescent="0.3">
      <c r="A3" s="1" t="s">
        <v>2</v>
      </c>
      <c r="B3" s="1"/>
      <c r="C3" s="1"/>
      <c r="D3" s="1"/>
      <c r="E3" s="1"/>
      <c r="F3" s="1"/>
      <c r="G3" s="2"/>
      <c r="H3" s="3"/>
      <c r="I3" s="3"/>
    </row>
    <row r="4" spans="1:9" ht="15.75" x14ac:dyDescent="0.25">
      <c r="A4" s="3"/>
      <c r="B4" s="4"/>
      <c r="C4" s="4"/>
      <c r="D4" s="5"/>
      <c r="E4" s="4"/>
      <c r="F4" s="4"/>
      <c r="G4" s="5"/>
      <c r="H4" s="3"/>
      <c r="I4" s="3"/>
    </row>
    <row r="5" spans="1:9" ht="15.75" x14ac:dyDescent="0.25">
      <c r="A5" s="3"/>
      <c r="B5" s="6" t="s">
        <v>3</v>
      </c>
      <c r="C5" s="6" t="s">
        <v>181</v>
      </c>
      <c r="D5" s="5"/>
      <c r="E5" s="4"/>
      <c r="F5" s="5"/>
      <c r="G5" s="3"/>
      <c r="H5" s="3"/>
    </row>
    <row r="6" spans="1:9" ht="15.75" x14ac:dyDescent="0.25">
      <c r="A6" s="3"/>
      <c r="B6" s="6" t="s">
        <v>5</v>
      </c>
      <c r="C6" s="6" t="s">
        <v>182</v>
      </c>
      <c r="D6" s="5"/>
      <c r="E6" s="4"/>
      <c r="F6" s="5"/>
      <c r="G6" s="3"/>
      <c r="H6" s="3"/>
    </row>
    <row r="7" spans="1:9" ht="18.75" x14ac:dyDescent="0.3">
      <c r="A7" s="1" t="s">
        <v>0</v>
      </c>
      <c r="B7" s="1"/>
      <c r="C7" s="1"/>
      <c r="D7" s="1"/>
      <c r="E7" s="1"/>
      <c r="F7" s="1"/>
      <c r="G7" s="3"/>
      <c r="H7" s="3"/>
    </row>
    <row r="8" spans="1:9" ht="18.75" x14ac:dyDescent="0.3">
      <c r="A8" s="1" t="s">
        <v>1</v>
      </c>
      <c r="B8" s="1"/>
      <c r="C8" s="1"/>
      <c r="D8" s="1"/>
      <c r="E8" s="1"/>
      <c r="F8" s="1"/>
      <c r="G8" s="3"/>
      <c r="H8" s="3"/>
    </row>
    <row r="9" spans="1:9" ht="18.75" x14ac:dyDescent="0.3">
      <c r="A9" s="1" t="s">
        <v>2</v>
      </c>
      <c r="B9" s="1"/>
      <c r="C9" s="1"/>
      <c r="D9" s="1"/>
      <c r="E9" s="1"/>
      <c r="F9" s="1"/>
      <c r="G9" s="3"/>
      <c r="H9" s="3"/>
    </row>
    <row r="10" spans="1:9" ht="15.75" x14ac:dyDescent="0.25">
      <c r="A10" s="3"/>
      <c r="B10" s="4"/>
      <c r="C10" s="4"/>
      <c r="D10" s="5"/>
      <c r="E10" s="4"/>
      <c r="F10" s="4"/>
      <c r="G10" s="3"/>
      <c r="H10" s="3"/>
    </row>
    <row r="11" spans="1:9" ht="15.75" x14ac:dyDescent="0.25">
      <c r="A11" s="3"/>
      <c r="B11" s="6" t="s">
        <v>3</v>
      </c>
      <c r="C11" s="6" t="s">
        <v>183</v>
      </c>
      <c r="D11" s="5"/>
      <c r="E11" s="4"/>
      <c r="F11" s="5"/>
      <c r="G11" s="3"/>
      <c r="H11" s="3"/>
    </row>
    <row r="12" spans="1:9" ht="15.75" x14ac:dyDescent="0.25">
      <c r="A12" s="3"/>
      <c r="B12" s="6" t="s">
        <v>5</v>
      </c>
      <c r="C12" s="6" t="s">
        <v>184</v>
      </c>
      <c r="D12" s="5"/>
      <c r="E12" s="4"/>
      <c r="F12" s="5"/>
      <c r="G12" s="3"/>
      <c r="H12" s="3"/>
    </row>
    <row r="13" spans="1:9" ht="15.75" x14ac:dyDescent="0.25">
      <c r="A13" s="3"/>
      <c r="B13" s="6" t="s">
        <v>7</v>
      </c>
      <c r="C13" s="6" t="s">
        <v>8</v>
      </c>
      <c r="D13" s="5"/>
      <c r="E13" s="4"/>
      <c r="F13" s="5"/>
      <c r="G13" s="3"/>
      <c r="H13" s="3"/>
    </row>
    <row r="14" spans="1:9" ht="15.75" x14ac:dyDescent="0.25">
      <c r="A14" s="3"/>
      <c r="B14" s="6" t="s">
        <v>9</v>
      </c>
      <c r="C14" s="6" t="s">
        <v>185</v>
      </c>
      <c r="D14" s="5"/>
      <c r="E14" s="4"/>
      <c r="F14" s="5"/>
      <c r="G14" s="3"/>
      <c r="H14" s="3"/>
    </row>
    <row r="15" spans="1:9" ht="15.75" x14ac:dyDescent="0.25">
      <c r="A15" s="3"/>
      <c r="B15" s="6" t="s">
        <v>11</v>
      </c>
      <c r="C15" s="6"/>
      <c r="D15" s="5"/>
      <c r="E15" s="4"/>
      <c r="F15" s="5"/>
      <c r="G15" s="3"/>
      <c r="H15" s="3"/>
    </row>
    <row r="16" spans="1:9" ht="15.75" x14ac:dyDescent="0.25">
      <c r="A16" s="3"/>
      <c r="B16" s="4"/>
      <c r="C16" s="4"/>
      <c r="D16" s="5"/>
      <c r="E16" s="4"/>
      <c r="F16" s="4"/>
      <c r="G16" s="5"/>
      <c r="H16" s="3"/>
      <c r="I16" s="3"/>
    </row>
    <row r="17" spans="1:9" ht="15.75" x14ac:dyDescent="0.25">
      <c r="A17" s="7" t="s">
        <v>12</v>
      </c>
      <c r="B17" s="8" t="s">
        <v>13</v>
      </c>
      <c r="C17" s="8" t="s">
        <v>14</v>
      </c>
      <c r="D17" s="9" t="s">
        <v>15</v>
      </c>
      <c r="E17" s="8" t="s">
        <v>16</v>
      </c>
      <c r="F17" s="8" t="s">
        <v>17</v>
      </c>
      <c r="G17" s="10"/>
      <c r="H17" s="3"/>
      <c r="I17" s="3"/>
    </row>
    <row r="18" spans="1:9" ht="15.75" x14ac:dyDescent="0.25">
      <c r="A18" s="6">
        <v>1</v>
      </c>
      <c r="B18" s="6" t="s">
        <v>186</v>
      </c>
      <c r="C18" s="6" t="s">
        <v>187</v>
      </c>
      <c r="D18" s="6">
        <v>1</v>
      </c>
      <c r="E18" s="11">
        <v>2200</v>
      </c>
      <c r="F18" s="11">
        <f>D18*E18</f>
        <v>2200</v>
      </c>
      <c r="G18" s="5"/>
      <c r="H18" s="3"/>
      <c r="I18" s="3"/>
    </row>
    <row r="19" spans="1:9" ht="15.75" x14ac:dyDescent="0.25">
      <c r="A19" s="6">
        <v>2</v>
      </c>
      <c r="B19" s="6" t="s">
        <v>188</v>
      </c>
      <c r="C19" s="6" t="s">
        <v>189</v>
      </c>
      <c r="D19" s="6">
        <v>1</v>
      </c>
      <c r="E19" s="11">
        <v>1000</v>
      </c>
      <c r="F19" s="11">
        <f t="shared" ref="F19:F70" si="0">D19*E19</f>
        <v>1000</v>
      </c>
      <c r="G19" s="5"/>
      <c r="H19" s="3"/>
      <c r="I19" s="3"/>
    </row>
    <row r="20" spans="1:9" ht="15.75" x14ac:dyDescent="0.25">
      <c r="A20" s="6">
        <v>3</v>
      </c>
      <c r="B20" s="6" t="s">
        <v>190</v>
      </c>
      <c r="C20" s="6" t="s">
        <v>191</v>
      </c>
      <c r="D20" s="6">
        <v>1</v>
      </c>
      <c r="E20" s="6">
        <v>600</v>
      </c>
      <c r="F20" s="11">
        <f t="shared" si="0"/>
        <v>600</v>
      </c>
      <c r="G20" s="5"/>
      <c r="H20" s="3"/>
      <c r="I20" s="3"/>
    </row>
    <row r="21" spans="1:9" ht="15.75" x14ac:dyDescent="0.25">
      <c r="A21" s="6">
        <v>4</v>
      </c>
      <c r="B21" s="6" t="s">
        <v>192</v>
      </c>
      <c r="C21" s="6" t="s">
        <v>193</v>
      </c>
      <c r="D21" s="6">
        <v>1</v>
      </c>
      <c r="E21" s="6">
        <v>600</v>
      </c>
      <c r="F21" s="11">
        <f t="shared" si="0"/>
        <v>600</v>
      </c>
      <c r="G21" s="5"/>
      <c r="H21" s="3"/>
      <c r="I21" s="3"/>
    </row>
    <row r="22" spans="1:9" ht="15.75" x14ac:dyDescent="0.25">
      <c r="A22" s="6">
        <v>6</v>
      </c>
      <c r="B22" s="6" t="s">
        <v>194</v>
      </c>
      <c r="C22" s="6" t="s">
        <v>195</v>
      </c>
      <c r="D22" s="6">
        <v>1</v>
      </c>
      <c r="E22" s="6">
        <v>250</v>
      </c>
      <c r="F22" s="11">
        <f t="shared" si="0"/>
        <v>250</v>
      </c>
      <c r="G22" s="5"/>
      <c r="H22" s="3"/>
      <c r="I22" s="3"/>
    </row>
    <row r="23" spans="1:9" ht="15.75" x14ac:dyDescent="0.25">
      <c r="A23" s="6">
        <v>7</v>
      </c>
      <c r="B23" s="6" t="s">
        <v>196</v>
      </c>
      <c r="C23" s="6" t="s">
        <v>197</v>
      </c>
      <c r="D23" s="6">
        <v>1</v>
      </c>
      <c r="E23" s="6">
        <v>400</v>
      </c>
      <c r="F23" s="11">
        <f t="shared" si="0"/>
        <v>400</v>
      </c>
      <c r="G23" s="5"/>
      <c r="H23" s="3"/>
      <c r="I23" s="3"/>
    </row>
    <row r="24" spans="1:9" ht="15.75" x14ac:dyDescent="0.25">
      <c r="A24" s="6">
        <v>8</v>
      </c>
      <c r="B24" s="6" t="s">
        <v>198</v>
      </c>
      <c r="C24" s="6" t="s">
        <v>199</v>
      </c>
      <c r="D24" s="6">
        <v>1</v>
      </c>
      <c r="E24" s="6">
        <v>4500</v>
      </c>
      <c r="F24" s="11">
        <f t="shared" si="0"/>
        <v>4500</v>
      </c>
      <c r="G24" s="5"/>
      <c r="H24" s="3"/>
      <c r="I24" s="3"/>
    </row>
    <row r="25" spans="1:9" ht="15.75" x14ac:dyDescent="0.25">
      <c r="A25" s="6">
        <v>9</v>
      </c>
      <c r="B25" s="6" t="s">
        <v>200</v>
      </c>
      <c r="C25" s="6" t="s">
        <v>201</v>
      </c>
      <c r="D25" s="6">
        <v>1</v>
      </c>
      <c r="E25" s="6">
        <v>440</v>
      </c>
      <c r="F25" s="11">
        <f t="shared" si="0"/>
        <v>440</v>
      </c>
      <c r="G25" s="5"/>
      <c r="H25" s="3"/>
      <c r="I25" s="3"/>
    </row>
    <row r="26" spans="1:9" ht="15.75" x14ac:dyDescent="0.25">
      <c r="A26" s="6">
        <v>10</v>
      </c>
      <c r="B26" s="6" t="s">
        <v>202</v>
      </c>
      <c r="C26" s="6" t="s">
        <v>203</v>
      </c>
      <c r="D26" s="6">
        <v>2</v>
      </c>
      <c r="E26" s="6">
        <v>100</v>
      </c>
      <c r="F26" s="11">
        <f t="shared" si="0"/>
        <v>200</v>
      </c>
      <c r="G26" s="5"/>
      <c r="H26" s="3"/>
      <c r="I26" s="3"/>
    </row>
    <row r="27" spans="1:9" ht="15.75" x14ac:dyDescent="0.25">
      <c r="A27" s="6">
        <v>11</v>
      </c>
      <c r="B27" s="6" t="s">
        <v>204</v>
      </c>
      <c r="C27" s="6" t="s">
        <v>49</v>
      </c>
      <c r="D27" s="6">
        <v>1</v>
      </c>
      <c r="E27" s="6">
        <v>200</v>
      </c>
      <c r="F27" s="11">
        <f t="shared" si="0"/>
        <v>200</v>
      </c>
      <c r="G27" s="5"/>
      <c r="H27" s="3"/>
      <c r="I27" s="3"/>
    </row>
    <row r="28" spans="1:9" ht="15.75" x14ac:dyDescent="0.25">
      <c r="A28" s="6">
        <v>12</v>
      </c>
      <c r="B28" s="6" t="s">
        <v>205</v>
      </c>
      <c r="C28" s="6" t="s">
        <v>51</v>
      </c>
      <c r="D28" s="6">
        <v>1</v>
      </c>
      <c r="E28" s="6">
        <v>200</v>
      </c>
      <c r="F28" s="11">
        <f t="shared" si="0"/>
        <v>200</v>
      </c>
      <c r="G28" s="5"/>
      <c r="H28" s="3"/>
      <c r="I28" s="3"/>
    </row>
    <row r="29" spans="1:9" ht="15.75" x14ac:dyDescent="0.25">
      <c r="A29" s="6">
        <v>13</v>
      </c>
      <c r="B29" s="6" t="s">
        <v>206</v>
      </c>
      <c r="C29" s="6" t="s">
        <v>53</v>
      </c>
      <c r="D29" s="6">
        <v>1</v>
      </c>
      <c r="E29" s="6">
        <v>200</v>
      </c>
      <c r="F29" s="11">
        <f t="shared" si="0"/>
        <v>200</v>
      </c>
      <c r="G29" s="5"/>
      <c r="H29" s="3"/>
      <c r="I29" s="3"/>
    </row>
    <row r="30" spans="1:9" ht="15.75" x14ac:dyDescent="0.25">
      <c r="A30" s="6">
        <v>14</v>
      </c>
      <c r="B30" s="6" t="s">
        <v>207</v>
      </c>
      <c r="C30" s="6" t="s">
        <v>208</v>
      </c>
      <c r="D30" s="6">
        <v>1</v>
      </c>
      <c r="E30" s="6">
        <v>1300</v>
      </c>
      <c r="F30" s="11">
        <f t="shared" si="0"/>
        <v>1300</v>
      </c>
      <c r="G30" s="3"/>
      <c r="H30" s="5"/>
      <c r="I30" s="3"/>
    </row>
    <row r="31" spans="1:9" ht="15.75" x14ac:dyDescent="0.25">
      <c r="A31" s="6">
        <v>15</v>
      </c>
      <c r="B31" s="6" t="s">
        <v>209</v>
      </c>
      <c r="C31" s="6" t="s">
        <v>210</v>
      </c>
      <c r="D31" s="6">
        <v>1</v>
      </c>
      <c r="E31" s="6">
        <v>1500</v>
      </c>
      <c r="F31" s="11">
        <f t="shared" si="0"/>
        <v>1500</v>
      </c>
      <c r="G31" s="3"/>
      <c r="H31" s="5"/>
      <c r="I31" s="3"/>
    </row>
    <row r="32" spans="1:9" ht="15.75" x14ac:dyDescent="0.25">
      <c r="A32" s="6">
        <v>16</v>
      </c>
      <c r="B32" s="6" t="s">
        <v>211</v>
      </c>
      <c r="C32" s="6" t="s">
        <v>212</v>
      </c>
      <c r="D32" s="6">
        <v>1</v>
      </c>
      <c r="E32" s="6">
        <v>7500</v>
      </c>
      <c r="F32" s="11">
        <f t="shared" si="0"/>
        <v>7500</v>
      </c>
      <c r="G32" s="3"/>
      <c r="H32" s="5"/>
      <c r="I32" s="3"/>
    </row>
    <row r="33" spans="1:9" ht="15.75" x14ac:dyDescent="0.25">
      <c r="A33" s="6">
        <v>17</v>
      </c>
      <c r="B33" s="6" t="s">
        <v>213</v>
      </c>
      <c r="C33" s="6" t="s">
        <v>214</v>
      </c>
      <c r="D33" s="6">
        <v>1</v>
      </c>
      <c r="E33" s="6">
        <v>600</v>
      </c>
      <c r="F33" s="11">
        <f t="shared" si="0"/>
        <v>600</v>
      </c>
      <c r="G33" s="3"/>
      <c r="H33" s="5"/>
      <c r="I33" s="3"/>
    </row>
    <row r="34" spans="1:9" ht="15.75" x14ac:dyDescent="0.25">
      <c r="A34" s="6">
        <v>18</v>
      </c>
      <c r="B34" s="6" t="s">
        <v>215</v>
      </c>
      <c r="C34" s="6" t="s">
        <v>216</v>
      </c>
      <c r="D34" s="6">
        <v>1</v>
      </c>
      <c r="E34" s="6">
        <v>600</v>
      </c>
      <c r="F34" s="11">
        <f t="shared" si="0"/>
        <v>600</v>
      </c>
      <c r="G34" s="3"/>
      <c r="H34" s="5"/>
      <c r="I34" s="3"/>
    </row>
    <row r="35" spans="1:9" ht="15.75" x14ac:dyDescent="0.25">
      <c r="A35" s="6">
        <v>19</v>
      </c>
      <c r="B35" s="6" t="s">
        <v>217</v>
      </c>
      <c r="C35" s="6" t="s">
        <v>218</v>
      </c>
      <c r="D35" s="6">
        <v>1</v>
      </c>
      <c r="E35" s="6">
        <v>1200</v>
      </c>
      <c r="F35" s="11">
        <f t="shared" si="0"/>
        <v>1200</v>
      </c>
      <c r="G35" s="3"/>
      <c r="H35" s="5"/>
      <c r="I35" s="3"/>
    </row>
    <row r="36" spans="1:9" ht="15.75" x14ac:dyDescent="0.25">
      <c r="A36" s="6">
        <v>20</v>
      </c>
      <c r="B36" s="6" t="s">
        <v>219</v>
      </c>
      <c r="C36" s="6" t="s">
        <v>220</v>
      </c>
      <c r="D36" s="6">
        <v>1</v>
      </c>
      <c r="E36" s="6">
        <v>500</v>
      </c>
      <c r="F36" s="11">
        <f t="shared" si="0"/>
        <v>500</v>
      </c>
      <c r="G36" s="3"/>
      <c r="H36" s="5"/>
      <c r="I36" s="3"/>
    </row>
    <row r="37" spans="1:9" ht="15.75" x14ac:dyDescent="0.25">
      <c r="A37" s="6">
        <v>21</v>
      </c>
      <c r="B37" s="6" t="s">
        <v>221</v>
      </c>
      <c r="C37" s="6" t="s">
        <v>222</v>
      </c>
      <c r="D37" s="6">
        <v>4</v>
      </c>
      <c r="E37" s="6">
        <v>300</v>
      </c>
      <c r="F37" s="11">
        <f t="shared" si="0"/>
        <v>1200</v>
      </c>
      <c r="G37" s="3"/>
      <c r="H37" s="5"/>
      <c r="I37" s="3"/>
    </row>
    <row r="38" spans="1:9" ht="15.75" x14ac:dyDescent="0.25">
      <c r="A38" s="6">
        <v>20</v>
      </c>
      <c r="B38" s="6" t="s">
        <v>223</v>
      </c>
      <c r="C38" s="6" t="s">
        <v>224</v>
      </c>
      <c r="D38" s="6">
        <v>1</v>
      </c>
      <c r="E38" s="6">
        <v>300</v>
      </c>
      <c r="F38" s="11">
        <f t="shared" si="0"/>
        <v>300</v>
      </c>
      <c r="G38" s="3"/>
      <c r="H38" s="5"/>
      <c r="I38" s="3"/>
    </row>
    <row r="39" spans="1:9" ht="15.75" x14ac:dyDescent="0.25">
      <c r="A39" s="6">
        <v>21</v>
      </c>
      <c r="B39" s="6" t="s">
        <v>225</v>
      </c>
      <c r="C39" s="6" t="s">
        <v>226</v>
      </c>
      <c r="D39" s="6">
        <v>1</v>
      </c>
      <c r="E39" s="6">
        <v>300</v>
      </c>
      <c r="F39" s="11">
        <f t="shared" si="0"/>
        <v>300</v>
      </c>
      <c r="G39" s="3"/>
      <c r="H39" s="5"/>
      <c r="I39" s="3"/>
    </row>
    <row r="40" spans="1:9" ht="15.75" x14ac:dyDescent="0.25">
      <c r="A40" s="6">
        <v>22</v>
      </c>
      <c r="B40" s="6" t="s">
        <v>227</v>
      </c>
      <c r="C40" s="6" t="s">
        <v>228</v>
      </c>
      <c r="D40" s="6">
        <v>1</v>
      </c>
      <c r="E40" s="6">
        <v>350</v>
      </c>
      <c r="F40" s="11">
        <f t="shared" si="0"/>
        <v>350</v>
      </c>
      <c r="G40" s="3"/>
      <c r="H40" s="5"/>
      <c r="I40" s="3"/>
    </row>
    <row r="41" spans="1:9" ht="15.75" x14ac:dyDescent="0.25">
      <c r="A41" s="6">
        <v>23</v>
      </c>
      <c r="B41" s="6" t="s">
        <v>229</v>
      </c>
      <c r="C41" s="6" t="s">
        <v>230</v>
      </c>
      <c r="D41" s="6">
        <v>1</v>
      </c>
      <c r="E41" s="6">
        <v>350</v>
      </c>
      <c r="F41" s="11">
        <f t="shared" si="0"/>
        <v>350</v>
      </c>
      <c r="G41" s="3"/>
      <c r="H41" s="5"/>
      <c r="I41" s="3"/>
    </row>
    <row r="42" spans="1:9" ht="15.75" x14ac:dyDescent="0.25">
      <c r="A42" s="6">
        <v>24</v>
      </c>
      <c r="B42" s="6" t="s">
        <v>231</v>
      </c>
      <c r="C42" s="6" t="s">
        <v>232</v>
      </c>
      <c r="D42" s="6">
        <v>1</v>
      </c>
      <c r="E42" s="6">
        <v>3500</v>
      </c>
      <c r="F42" s="11">
        <f t="shared" si="0"/>
        <v>3500</v>
      </c>
      <c r="G42" s="3"/>
      <c r="H42" s="5"/>
      <c r="I42" s="3"/>
    </row>
    <row r="43" spans="1:9" ht="15.75" x14ac:dyDescent="0.25">
      <c r="A43" s="6">
        <v>25</v>
      </c>
      <c r="B43" s="6" t="s">
        <v>233</v>
      </c>
      <c r="C43" s="6" t="s">
        <v>234</v>
      </c>
      <c r="D43" s="6">
        <v>1</v>
      </c>
      <c r="E43" s="6">
        <v>3500</v>
      </c>
      <c r="F43" s="11">
        <f t="shared" si="0"/>
        <v>3500</v>
      </c>
      <c r="G43" s="3"/>
      <c r="H43" s="5"/>
      <c r="I43" s="3"/>
    </row>
    <row r="44" spans="1:9" ht="15.75" x14ac:dyDescent="0.25">
      <c r="A44" s="6">
        <v>26</v>
      </c>
      <c r="B44" s="6" t="s">
        <v>235</v>
      </c>
      <c r="C44" s="6" t="s">
        <v>236</v>
      </c>
      <c r="D44" s="6">
        <v>1</v>
      </c>
      <c r="E44" s="6">
        <v>2000</v>
      </c>
      <c r="F44" s="11">
        <f t="shared" si="0"/>
        <v>2000</v>
      </c>
      <c r="G44" s="3"/>
      <c r="H44" s="5"/>
      <c r="I44" s="3"/>
    </row>
    <row r="45" spans="1:9" ht="15.75" x14ac:dyDescent="0.25">
      <c r="A45" s="6">
        <v>27</v>
      </c>
      <c r="B45" s="6" t="s">
        <v>237</v>
      </c>
      <c r="C45" s="6" t="s">
        <v>238</v>
      </c>
      <c r="D45" s="6">
        <v>1</v>
      </c>
      <c r="E45" s="6">
        <v>6000</v>
      </c>
      <c r="F45" s="11">
        <f t="shared" si="0"/>
        <v>6000</v>
      </c>
      <c r="G45" s="3"/>
      <c r="H45" s="5"/>
      <c r="I45" s="3"/>
    </row>
    <row r="46" spans="1:9" ht="15.75" x14ac:dyDescent="0.25">
      <c r="A46" s="6">
        <v>28</v>
      </c>
      <c r="B46" s="6" t="s">
        <v>239</v>
      </c>
      <c r="C46" s="6" t="s">
        <v>240</v>
      </c>
      <c r="D46" s="6">
        <v>1</v>
      </c>
      <c r="E46" s="6">
        <v>700</v>
      </c>
      <c r="F46" s="11">
        <f t="shared" si="0"/>
        <v>700</v>
      </c>
      <c r="G46" s="3"/>
      <c r="H46" s="5"/>
      <c r="I46" s="3"/>
    </row>
    <row r="47" spans="1:9" ht="15.75" x14ac:dyDescent="0.25">
      <c r="A47" s="6">
        <v>29</v>
      </c>
      <c r="B47" s="6" t="s">
        <v>241</v>
      </c>
      <c r="C47" s="6" t="s">
        <v>242</v>
      </c>
      <c r="D47" s="6">
        <v>1</v>
      </c>
      <c r="E47" s="6">
        <v>700</v>
      </c>
      <c r="F47" s="11">
        <f t="shared" si="0"/>
        <v>700</v>
      </c>
      <c r="G47" s="3"/>
      <c r="H47" s="5"/>
      <c r="I47" s="3"/>
    </row>
    <row r="48" spans="1:9" ht="15.75" x14ac:dyDescent="0.25">
      <c r="A48" s="6">
        <v>30</v>
      </c>
      <c r="B48" s="6" t="s">
        <v>243</v>
      </c>
      <c r="C48" s="6" t="s">
        <v>244</v>
      </c>
      <c r="D48" s="6">
        <v>1</v>
      </c>
      <c r="E48" s="6">
        <v>1000</v>
      </c>
      <c r="F48" s="11">
        <f t="shared" si="0"/>
        <v>1000</v>
      </c>
      <c r="G48" s="3"/>
      <c r="H48" s="5"/>
      <c r="I48" s="3"/>
    </row>
    <row r="49" spans="1:9" ht="15.75" x14ac:dyDescent="0.25">
      <c r="A49" s="6">
        <v>31</v>
      </c>
      <c r="B49" s="6" t="s">
        <v>245</v>
      </c>
      <c r="C49" s="6" t="s">
        <v>246</v>
      </c>
      <c r="D49" s="6">
        <v>1</v>
      </c>
      <c r="E49" s="6">
        <v>1000</v>
      </c>
      <c r="F49" s="11">
        <f t="shared" si="0"/>
        <v>1000</v>
      </c>
      <c r="G49" s="3"/>
      <c r="H49" s="5"/>
      <c r="I49" s="3"/>
    </row>
    <row r="50" spans="1:9" ht="15.75" x14ac:dyDescent="0.25">
      <c r="A50" s="6">
        <v>32</v>
      </c>
      <c r="B50" s="6" t="s">
        <v>247</v>
      </c>
      <c r="C50" s="6" t="s">
        <v>248</v>
      </c>
      <c r="D50" s="6">
        <v>1</v>
      </c>
      <c r="E50" s="6">
        <v>500</v>
      </c>
      <c r="F50" s="11">
        <f t="shared" si="0"/>
        <v>500</v>
      </c>
      <c r="G50" s="3"/>
      <c r="H50" s="5"/>
      <c r="I50" s="3"/>
    </row>
    <row r="51" spans="1:9" ht="15.75" x14ac:dyDescent="0.25">
      <c r="A51" s="6">
        <v>33</v>
      </c>
      <c r="B51" s="6" t="s">
        <v>249</v>
      </c>
      <c r="C51" s="6" t="s">
        <v>250</v>
      </c>
      <c r="D51" s="6">
        <v>1</v>
      </c>
      <c r="E51" s="6">
        <v>500</v>
      </c>
      <c r="F51" s="11">
        <f t="shared" si="0"/>
        <v>500</v>
      </c>
      <c r="G51" s="3"/>
      <c r="H51" s="5"/>
      <c r="I51" s="3"/>
    </row>
    <row r="52" spans="1:9" ht="15.75" x14ac:dyDescent="0.25">
      <c r="A52" s="6">
        <v>34</v>
      </c>
      <c r="B52" s="6" t="s">
        <v>251</v>
      </c>
      <c r="C52" s="6" t="s">
        <v>252</v>
      </c>
      <c r="D52" s="6">
        <v>1</v>
      </c>
      <c r="E52" s="6">
        <v>6000</v>
      </c>
      <c r="F52" s="11">
        <f t="shared" si="0"/>
        <v>6000</v>
      </c>
      <c r="G52" s="3"/>
      <c r="H52" s="5"/>
      <c r="I52" s="3"/>
    </row>
    <row r="53" spans="1:9" ht="15.75" x14ac:dyDescent="0.25">
      <c r="A53" s="6">
        <v>35</v>
      </c>
      <c r="B53" s="6" t="s">
        <v>253</v>
      </c>
      <c r="C53" s="6" t="s">
        <v>254</v>
      </c>
      <c r="D53" s="6">
        <v>2</v>
      </c>
      <c r="E53" s="6">
        <v>2200</v>
      </c>
      <c r="F53" s="11">
        <f t="shared" si="0"/>
        <v>4400</v>
      </c>
      <c r="G53" s="3"/>
      <c r="H53" s="5"/>
      <c r="I53" s="3"/>
    </row>
    <row r="54" spans="1:9" ht="15.75" x14ac:dyDescent="0.25">
      <c r="A54" s="6">
        <v>36</v>
      </c>
      <c r="B54" s="6" t="s">
        <v>255</v>
      </c>
      <c r="C54" s="6" t="s">
        <v>256</v>
      </c>
      <c r="D54" s="6">
        <v>1</v>
      </c>
      <c r="E54" s="6">
        <v>2000</v>
      </c>
      <c r="F54" s="11">
        <f t="shared" si="0"/>
        <v>2000</v>
      </c>
      <c r="G54" s="3"/>
      <c r="H54" s="5"/>
      <c r="I54" s="3"/>
    </row>
    <row r="55" spans="1:9" ht="15.75" x14ac:dyDescent="0.25">
      <c r="A55" s="6">
        <v>37</v>
      </c>
      <c r="B55" s="6" t="s">
        <v>257</v>
      </c>
      <c r="C55" s="6" t="s">
        <v>258</v>
      </c>
      <c r="D55" s="6">
        <v>2</v>
      </c>
      <c r="E55" s="6">
        <v>500</v>
      </c>
      <c r="F55" s="11">
        <f t="shared" si="0"/>
        <v>1000</v>
      </c>
      <c r="G55" s="3"/>
      <c r="H55" s="5"/>
      <c r="I55" s="3"/>
    </row>
    <row r="56" spans="1:9" ht="15.75" x14ac:dyDescent="0.25">
      <c r="A56" s="6">
        <v>38</v>
      </c>
      <c r="B56" s="6" t="s">
        <v>259</v>
      </c>
      <c r="C56" s="6" t="s">
        <v>260</v>
      </c>
      <c r="D56" s="6">
        <v>1</v>
      </c>
      <c r="E56" s="6">
        <v>1200</v>
      </c>
      <c r="F56" s="11">
        <f t="shared" si="0"/>
        <v>1200</v>
      </c>
      <c r="G56" s="3"/>
      <c r="H56" s="5"/>
      <c r="I56" s="3"/>
    </row>
    <row r="57" spans="1:9" ht="15.75" x14ac:dyDescent="0.25">
      <c r="A57" s="6">
        <v>39</v>
      </c>
      <c r="B57" s="6" t="s">
        <v>261</v>
      </c>
      <c r="C57" s="6" t="s">
        <v>262</v>
      </c>
      <c r="D57" s="6">
        <v>1</v>
      </c>
      <c r="E57" s="6">
        <v>350</v>
      </c>
      <c r="F57" s="11">
        <f t="shared" si="0"/>
        <v>350</v>
      </c>
      <c r="G57" s="3"/>
      <c r="H57" s="5"/>
      <c r="I57" s="3"/>
    </row>
    <row r="58" spans="1:9" ht="15.75" x14ac:dyDescent="0.25">
      <c r="A58" s="6">
        <v>40</v>
      </c>
      <c r="B58" s="6" t="s">
        <v>263</v>
      </c>
      <c r="C58" s="6" t="s">
        <v>264</v>
      </c>
      <c r="D58" s="6">
        <v>1</v>
      </c>
      <c r="E58" s="6">
        <v>200</v>
      </c>
      <c r="F58" s="11">
        <f t="shared" si="0"/>
        <v>200</v>
      </c>
      <c r="G58" s="3"/>
      <c r="H58" s="5"/>
      <c r="I58" s="3"/>
    </row>
    <row r="59" spans="1:9" ht="15.75" x14ac:dyDescent="0.25">
      <c r="A59" s="6">
        <v>41</v>
      </c>
      <c r="B59" s="6" t="s">
        <v>265</v>
      </c>
      <c r="C59" s="6" t="s">
        <v>266</v>
      </c>
      <c r="D59" s="6">
        <v>1</v>
      </c>
      <c r="E59" s="6">
        <v>50</v>
      </c>
      <c r="F59" s="11">
        <f t="shared" si="0"/>
        <v>50</v>
      </c>
      <c r="G59" s="3"/>
      <c r="H59" s="5"/>
      <c r="I59" s="3"/>
    </row>
    <row r="60" spans="1:9" ht="15.75" x14ac:dyDescent="0.25">
      <c r="A60" s="6">
        <v>42</v>
      </c>
      <c r="B60" s="6" t="s">
        <v>267</v>
      </c>
      <c r="C60" s="6" t="s">
        <v>268</v>
      </c>
      <c r="D60" s="6">
        <v>1</v>
      </c>
      <c r="E60" s="6">
        <v>450</v>
      </c>
      <c r="F60" s="11">
        <f t="shared" si="0"/>
        <v>450</v>
      </c>
      <c r="G60" s="3"/>
      <c r="H60" s="5"/>
      <c r="I60" s="3"/>
    </row>
    <row r="61" spans="1:9" ht="15.75" x14ac:dyDescent="0.25">
      <c r="A61" s="6">
        <v>43</v>
      </c>
      <c r="B61" s="6" t="s">
        <v>269</v>
      </c>
      <c r="C61" s="6" t="s">
        <v>270</v>
      </c>
      <c r="D61" s="6">
        <v>1</v>
      </c>
      <c r="E61" s="6">
        <v>2000</v>
      </c>
      <c r="F61" s="11">
        <f t="shared" si="0"/>
        <v>2000</v>
      </c>
      <c r="G61" s="3"/>
      <c r="H61" s="5"/>
      <c r="I61" s="3"/>
    </row>
    <row r="62" spans="1:9" ht="15.75" x14ac:dyDescent="0.25">
      <c r="A62" s="6">
        <v>44</v>
      </c>
      <c r="B62" s="6" t="s">
        <v>271</v>
      </c>
      <c r="C62" s="6" t="s">
        <v>272</v>
      </c>
      <c r="D62" s="6">
        <v>1</v>
      </c>
      <c r="E62" s="6">
        <v>2000</v>
      </c>
      <c r="F62" s="11">
        <f t="shared" si="0"/>
        <v>2000</v>
      </c>
      <c r="G62" s="3"/>
      <c r="H62" s="5"/>
      <c r="I62" s="3"/>
    </row>
    <row r="63" spans="1:9" ht="15.75" x14ac:dyDescent="0.25">
      <c r="A63" s="6">
        <v>45</v>
      </c>
      <c r="B63" s="6" t="s">
        <v>273</v>
      </c>
      <c r="C63" s="6" t="s">
        <v>274</v>
      </c>
      <c r="D63" s="6">
        <v>1</v>
      </c>
      <c r="E63" s="6">
        <v>500</v>
      </c>
      <c r="F63" s="11">
        <f t="shared" si="0"/>
        <v>500</v>
      </c>
      <c r="G63" s="3"/>
      <c r="H63" s="5"/>
      <c r="I63" s="3"/>
    </row>
    <row r="64" spans="1:9" ht="15.75" x14ac:dyDescent="0.25">
      <c r="A64" s="6">
        <v>46</v>
      </c>
      <c r="B64" s="6" t="s">
        <v>275</v>
      </c>
      <c r="C64" s="6" t="s">
        <v>276</v>
      </c>
      <c r="D64" s="6">
        <v>1</v>
      </c>
      <c r="E64" s="6">
        <v>400</v>
      </c>
      <c r="F64" s="11">
        <f t="shared" si="0"/>
        <v>400</v>
      </c>
      <c r="G64" s="3"/>
      <c r="H64" s="5"/>
      <c r="I64" s="3"/>
    </row>
    <row r="65" spans="1:9" ht="15.75" x14ac:dyDescent="0.25">
      <c r="A65" s="6">
        <v>47</v>
      </c>
      <c r="B65" s="6" t="s">
        <v>277</v>
      </c>
      <c r="C65" s="6" t="s">
        <v>278</v>
      </c>
      <c r="D65" s="6">
        <v>1</v>
      </c>
      <c r="E65" s="6">
        <v>700</v>
      </c>
      <c r="F65" s="11">
        <f t="shared" si="0"/>
        <v>700</v>
      </c>
      <c r="G65" s="3"/>
      <c r="H65" s="5"/>
      <c r="I65" s="3"/>
    </row>
    <row r="66" spans="1:9" ht="15.75" x14ac:dyDescent="0.25">
      <c r="A66" s="6">
        <v>48</v>
      </c>
      <c r="B66" s="6" t="s">
        <v>279</v>
      </c>
      <c r="C66" s="6" t="s">
        <v>280</v>
      </c>
      <c r="D66" s="6">
        <v>1</v>
      </c>
      <c r="E66" s="6">
        <v>650</v>
      </c>
      <c r="F66" s="11">
        <f t="shared" si="0"/>
        <v>650</v>
      </c>
      <c r="G66" s="3"/>
      <c r="H66" s="5"/>
      <c r="I66" s="3"/>
    </row>
    <row r="67" spans="1:9" ht="15.75" x14ac:dyDescent="0.25">
      <c r="A67" s="6">
        <v>49</v>
      </c>
      <c r="B67" s="6" t="s">
        <v>281</v>
      </c>
      <c r="C67" s="6" t="s">
        <v>282</v>
      </c>
      <c r="D67" s="6">
        <v>1</v>
      </c>
      <c r="E67" s="6">
        <v>250</v>
      </c>
      <c r="F67" s="11">
        <f t="shared" si="0"/>
        <v>250</v>
      </c>
      <c r="G67" s="3"/>
      <c r="H67" s="5"/>
      <c r="I67" s="3"/>
    </row>
    <row r="68" spans="1:9" ht="15.75" x14ac:dyDescent="0.25">
      <c r="A68" s="6">
        <v>50</v>
      </c>
      <c r="B68" s="6" t="s">
        <v>283</v>
      </c>
      <c r="C68" s="6" t="s">
        <v>284</v>
      </c>
      <c r="D68" s="6">
        <v>1</v>
      </c>
      <c r="E68" s="6">
        <v>1200</v>
      </c>
      <c r="F68" s="11">
        <f t="shared" si="0"/>
        <v>1200</v>
      </c>
      <c r="G68" s="3"/>
      <c r="H68" s="5"/>
      <c r="I68" s="3"/>
    </row>
    <row r="69" spans="1:9" ht="15.75" x14ac:dyDescent="0.25">
      <c r="A69" s="6">
        <v>51</v>
      </c>
      <c r="B69" s="6" t="s">
        <v>285</v>
      </c>
      <c r="C69" s="6" t="s">
        <v>286</v>
      </c>
      <c r="D69" s="6">
        <v>1</v>
      </c>
      <c r="E69" s="6">
        <v>325</v>
      </c>
      <c r="F69" s="11">
        <f t="shared" si="0"/>
        <v>325</v>
      </c>
      <c r="G69" s="3"/>
      <c r="H69" s="5"/>
      <c r="I69" s="3"/>
    </row>
    <row r="70" spans="1:9" ht="15.75" x14ac:dyDescent="0.25">
      <c r="A70" s="6">
        <v>52</v>
      </c>
      <c r="B70" s="6" t="s">
        <v>287</v>
      </c>
      <c r="C70" s="6" t="s">
        <v>288</v>
      </c>
      <c r="D70" s="6">
        <v>1</v>
      </c>
      <c r="E70" s="6">
        <v>250</v>
      </c>
      <c r="F70" s="11">
        <f t="shared" si="0"/>
        <v>250</v>
      </c>
      <c r="G70" s="3"/>
      <c r="H70" s="5"/>
      <c r="I70" s="3"/>
    </row>
    <row r="71" spans="1:9" ht="15.75" x14ac:dyDescent="0.25">
      <c r="A71" s="6"/>
      <c r="B71" s="6"/>
      <c r="C71" s="8" t="s">
        <v>96</v>
      </c>
      <c r="D71" s="6"/>
      <c r="E71" s="6"/>
      <c r="F71" s="12">
        <f>SUM(F18:F70)</f>
        <v>69815</v>
      </c>
      <c r="G71" s="3"/>
      <c r="H71" s="5"/>
      <c r="I71" s="3"/>
    </row>
    <row r="72" spans="1:9" ht="15.75" x14ac:dyDescent="0.25">
      <c r="A72" s="3"/>
      <c r="B72" s="4"/>
      <c r="C72" s="4"/>
      <c r="D72" s="5"/>
      <c r="E72" s="4"/>
      <c r="F72" s="4"/>
      <c r="G72" s="3"/>
      <c r="H72" s="5"/>
      <c r="I72" s="3"/>
    </row>
    <row r="73" spans="1:9" ht="15.75" x14ac:dyDescent="0.25">
      <c r="A73" s="3"/>
      <c r="B73" s="6">
        <v>1</v>
      </c>
      <c r="C73" s="6" t="s">
        <v>97</v>
      </c>
      <c r="D73" s="13" t="s">
        <v>98</v>
      </c>
      <c r="E73" s="6">
        <v>200</v>
      </c>
      <c r="F73" s="6">
        <v>150</v>
      </c>
      <c r="G73" s="3"/>
      <c r="H73" s="5"/>
      <c r="I73" s="3"/>
    </row>
    <row r="74" spans="1:9" ht="15.75" x14ac:dyDescent="0.25">
      <c r="A74" s="3"/>
      <c r="B74" s="6">
        <v>2</v>
      </c>
      <c r="C74" s="6" t="s">
        <v>99</v>
      </c>
      <c r="D74" s="13" t="s">
        <v>98</v>
      </c>
      <c r="E74" s="14">
        <v>1000</v>
      </c>
      <c r="F74" s="14">
        <v>1000</v>
      </c>
      <c r="G74" s="3"/>
      <c r="H74" s="5"/>
      <c r="I74" s="3"/>
    </row>
    <row r="75" spans="1:9" ht="15.75" x14ac:dyDescent="0.25">
      <c r="A75" s="3"/>
      <c r="B75" s="6">
        <v>3</v>
      </c>
      <c r="C75" s="6" t="s">
        <v>100</v>
      </c>
      <c r="D75" s="13" t="s">
        <v>101</v>
      </c>
      <c r="E75" s="6">
        <v>200</v>
      </c>
      <c r="F75" s="6">
        <v>200</v>
      </c>
      <c r="G75" s="3"/>
      <c r="H75" s="5"/>
      <c r="I75" s="3"/>
    </row>
    <row r="76" spans="1:9" ht="15.75" x14ac:dyDescent="0.25">
      <c r="A76" s="3"/>
      <c r="B76" s="6">
        <v>5</v>
      </c>
      <c r="C76" s="6" t="s">
        <v>102</v>
      </c>
      <c r="D76" s="13" t="s">
        <v>101</v>
      </c>
      <c r="E76" s="6">
        <v>100</v>
      </c>
      <c r="F76" s="6">
        <v>100</v>
      </c>
      <c r="G76" s="3"/>
      <c r="H76" s="5"/>
      <c r="I76" s="3"/>
    </row>
    <row r="77" spans="1:9" ht="15.75" x14ac:dyDescent="0.25">
      <c r="A77" s="3"/>
      <c r="B77" s="6">
        <v>6</v>
      </c>
      <c r="C77" s="6" t="s">
        <v>103</v>
      </c>
      <c r="D77" s="13" t="s">
        <v>104</v>
      </c>
      <c r="E77" s="6">
        <v>100</v>
      </c>
      <c r="F77" s="6">
        <v>200</v>
      </c>
      <c r="G77" s="3"/>
      <c r="H77" s="5"/>
      <c r="I77" s="3"/>
    </row>
    <row r="78" spans="1:9" ht="15.75" x14ac:dyDescent="0.25">
      <c r="A78" s="3"/>
      <c r="B78" s="6">
        <v>7</v>
      </c>
      <c r="C78" s="6" t="s">
        <v>105</v>
      </c>
      <c r="D78" s="13">
        <v>1</v>
      </c>
      <c r="E78" s="6">
        <v>200</v>
      </c>
      <c r="F78" s="6">
        <v>200</v>
      </c>
      <c r="G78" s="3"/>
      <c r="H78" s="5"/>
      <c r="I78" s="3"/>
    </row>
    <row r="79" spans="1:9" ht="15.75" x14ac:dyDescent="0.25">
      <c r="A79" s="3"/>
      <c r="B79" s="6">
        <v>8</v>
      </c>
      <c r="C79" s="6" t="s">
        <v>106</v>
      </c>
      <c r="D79" s="13" t="s">
        <v>107</v>
      </c>
      <c r="E79" s="6">
        <v>150</v>
      </c>
      <c r="F79" s="6">
        <v>150</v>
      </c>
      <c r="G79" s="5"/>
      <c r="H79" s="3"/>
      <c r="I79" s="3"/>
    </row>
    <row r="80" spans="1:9" ht="15.75" x14ac:dyDescent="0.25">
      <c r="A80" s="3"/>
      <c r="B80" s="6">
        <v>9</v>
      </c>
      <c r="C80" s="6" t="s">
        <v>108</v>
      </c>
      <c r="D80" s="13" t="s">
        <v>104</v>
      </c>
      <c r="E80" s="6">
        <v>250</v>
      </c>
      <c r="F80" s="6">
        <v>500</v>
      </c>
      <c r="G80" s="5"/>
      <c r="H80" s="3"/>
      <c r="I80" s="3"/>
    </row>
    <row r="81" spans="1:9" ht="15.75" x14ac:dyDescent="0.25">
      <c r="A81" s="3"/>
      <c r="B81" s="6">
        <v>10</v>
      </c>
      <c r="C81" s="6" t="s">
        <v>109</v>
      </c>
      <c r="D81" s="13"/>
      <c r="E81" s="6">
        <v>300</v>
      </c>
      <c r="F81" s="6">
        <v>300</v>
      </c>
      <c r="G81" s="5"/>
      <c r="H81" s="3"/>
      <c r="I81" s="3"/>
    </row>
    <row r="82" spans="1:9" ht="15.75" x14ac:dyDescent="0.25">
      <c r="A82" s="3"/>
      <c r="B82" s="6">
        <v>11</v>
      </c>
      <c r="C82" s="6" t="s">
        <v>289</v>
      </c>
      <c r="D82" s="13"/>
      <c r="E82" s="6"/>
      <c r="F82" s="6">
        <v>2500</v>
      </c>
      <c r="G82" s="5"/>
      <c r="H82" s="3"/>
      <c r="I82" s="3"/>
    </row>
    <row r="83" spans="1:9" ht="15.75" x14ac:dyDescent="0.25">
      <c r="A83" s="3"/>
      <c r="B83" s="6"/>
      <c r="C83" s="6" t="s">
        <v>110</v>
      </c>
      <c r="D83" s="13"/>
      <c r="E83" s="6"/>
      <c r="F83" s="8">
        <f>SUM(F73:F82)</f>
        <v>5300</v>
      </c>
      <c r="G83" s="5"/>
      <c r="H83" s="3"/>
      <c r="I83" s="3"/>
    </row>
    <row r="84" spans="1:9" ht="15.75" x14ac:dyDescent="0.25">
      <c r="A84" s="3"/>
      <c r="B84" s="4"/>
      <c r="C84" s="4"/>
      <c r="D84" s="5"/>
      <c r="E84" s="4"/>
      <c r="F84" s="4"/>
      <c r="G84" s="5"/>
      <c r="H84" s="3"/>
      <c r="I84" s="3"/>
    </row>
    <row r="85" spans="1:9" ht="15.75" x14ac:dyDescent="0.25">
      <c r="A85" s="3"/>
      <c r="B85" s="6"/>
      <c r="C85" s="8" t="s">
        <v>111</v>
      </c>
      <c r="D85" s="9"/>
      <c r="E85" s="8"/>
      <c r="F85" s="12">
        <f>F71+F83</f>
        <v>75115</v>
      </c>
      <c r="G85" s="5"/>
      <c r="H85" s="3"/>
      <c r="I85" s="3"/>
    </row>
    <row r="87" spans="1:9" ht="18.75" x14ac:dyDescent="0.3">
      <c r="A87" s="1" t="s">
        <v>290</v>
      </c>
      <c r="B87" s="1"/>
      <c r="C87" s="1"/>
      <c r="D87" s="1"/>
      <c r="E87" s="1"/>
      <c r="F87" s="1"/>
    </row>
  </sheetData>
  <mergeCells count="7">
    <mergeCell ref="A87:F87"/>
    <mergeCell ref="A1:F1"/>
    <mergeCell ref="A2:F2"/>
    <mergeCell ref="A3:F3"/>
    <mergeCell ref="A7:F7"/>
    <mergeCell ref="A8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 Shafiqul Hoque (RAS)</dc:creator>
  <cp:lastModifiedBy>Gazi Shafiqul Hoque (RAS)</cp:lastModifiedBy>
  <dcterms:created xsi:type="dcterms:W3CDTF">2015-06-05T18:17:20Z</dcterms:created>
  <dcterms:modified xsi:type="dcterms:W3CDTF">2022-06-22T03:48:02Z</dcterms:modified>
</cp:coreProperties>
</file>