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FORMAT\Upload format\"/>
    </mc:Choice>
  </mc:AlternateContent>
  <xr:revisionPtr revIDLastSave="0" documentId="8_{2BC0B825-7ACC-49B9-9EA6-67BF83F150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Sheet1!$A$1:$E$15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2" i="1"/>
</calcChain>
</file>

<file path=xl/sharedStrings.xml><?xml version="1.0" encoding="utf-8"?>
<sst xmlns="http://schemas.openxmlformats.org/spreadsheetml/2006/main" count="33" uniqueCount="33">
  <si>
    <t>Part No. / Item Code</t>
  </si>
  <si>
    <t>Parts Name</t>
  </si>
  <si>
    <t>Purchase Qty</t>
  </si>
  <si>
    <t xml:space="preserve">Doler($) </t>
  </si>
  <si>
    <t>Purchase Unit Costiong</t>
  </si>
  <si>
    <t>ZDG001-28450</t>
  </si>
  <si>
    <t>SHOE SET RR BRAKE</t>
  </si>
  <si>
    <t>PLUG SPARK</t>
  </si>
  <si>
    <t>ED001-03100-0050</t>
  </si>
  <si>
    <t>G-EG001-60007</t>
  </si>
  <si>
    <t>Magnet Oil Seal</t>
  </si>
  <si>
    <t>G-EG001-6000123</t>
  </si>
  <si>
    <t>Self Carbon</t>
  </si>
  <si>
    <t>N-QJX52437-BU1</t>
  </si>
  <si>
    <t>Front Fork  Oil Seal</t>
  </si>
  <si>
    <t>G-GB278-82-6301U</t>
  </si>
  <si>
    <t>Bearing 6301 ZZ</t>
  </si>
  <si>
    <t>G-QJX52437-KR1</t>
  </si>
  <si>
    <t xml:space="preserve">Fork Oil Seal 32*43*10.5 </t>
  </si>
  <si>
    <t>G-TG0013-17401ASTEPRR</t>
  </si>
  <si>
    <t>Rear Footrest Left</t>
  </si>
  <si>
    <t>LCL-QJX524371</t>
  </si>
  <si>
    <t>Fork Oil Seal 31*43*10.5</t>
  </si>
  <si>
    <t>LCL-QJX17121</t>
  </si>
  <si>
    <t>AIR FILTER ELEMENT</t>
  </si>
  <si>
    <t>G-FJA22100COVER</t>
  </si>
  <si>
    <t>Outer Clutch Cover Set</t>
  </si>
  <si>
    <t>LCL-FJA113191</t>
  </si>
  <si>
    <t>Gasket full set</t>
  </si>
  <si>
    <t>G-T150MSKIT1</t>
  </si>
  <si>
    <t>Master Brake Cylinder KIT</t>
  </si>
  <si>
    <t>157FMJE07-02-100</t>
  </si>
  <si>
    <t>CLUTCH DRIVEN DISC ASSY (CENTRE CLUTCH &amp; PLATE PRESSURE)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</si>
</sst>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">
    <xf numFmtId="0" fontId="0" fillId="0" borderId="0" xfId="0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2" fontId="0" fillId="0" borderId="1" xfId="0" applyNumberFormat="1" applyBorder="1"/>
    <xf numFmtId="0" fontId="6" fillId="2" borderId="1" xfId="0" applyFont="1" applyFill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3">
    <cellStyle name="Normal" xfId="0" builtinId="0"/>
    <cellStyle name="Normal 2" xfId="2" xr:uid="{BF1C2CF5-FC26-444F-A1C7-1B601B46AA60}"/>
    <cellStyle name="常规 6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Budget%20Approval%20of%20Local%20Purchase(SPD)-Dec'2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Spare Parts "/>
      <sheetName val=" Consumable Items"/>
      <sheetName val="Sheet1"/>
    </sheetNames>
    <sheetDataSet>
      <sheetData sheetId="0"/>
      <sheetData sheetId="1">
        <row r="7">
          <cell r="B7" t="str">
            <v>LCL-310333600</v>
          </cell>
          <cell r="C7" t="str">
            <v>CLEANER COMP. AIR</v>
          </cell>
          <cell r="D7" t="str">
            <v>AD80S SPOKE</v>
          </cell>
          <cell r="F7" t="str">
            <v>Pcs</v>
          </cell>
          <cell r="H7">
            <v>1500</v>
          </cell>
          <cell r="I7">
            <v>80</v>
          </cell>
        </row>
        <row r="8">
          <cell r="B8" t="str">
            <v>LCL-16120-172-0000</v>
          </cell>
          <cell r="C8" t="str">
            <v>AIR FILTER ELEMENT</v>
          </cell>
          <cell r="D8" t="str">
            <v>KNIGHT RIDER-150CC</v>
          </cell>
          <cell r="F8" t="str">
            <v>Pcs</v>
          </cell>
          <cell r="H8">
            <v>350</v>
          </cell>
          <cell r="I8">
            <v>240</v>
          </cell>
        </row>
        <row r="9">
          <cell r="B9" t="str">
            <v>LCL-QJX17121</v>
          </cell>
          <cell r="C9" t="str">
            <v>AIR FILTER ELEMENT</v>
          </cell>
          <cell r="D9" t="str">
            <v>TURBO - 125CC</v>
          </cell>
          <cell r="F9" t="str">
            <v>Pcs</v>
          </cell>
          <cell r="H9">
            <v>350</v>
          </cell>
          <cell r="I9">
            <v>240</v>
          </cell>
        </row>
        <row r="10">
          <cell r="B10" t="str">
            <v>Q980428MH128C-S</v>
          </cell>
          <cell r="C10" t="str">
            <v>Chain Sprocket Set</v>
          </cell>
          <cell r="D10" t="str">
            <v>Bolt</v>
          </cell>
          <cell r="F10" t="str">
            <v>Set</v>
          </cell>
          <cell r="H10">
            <v>10</v>
          </cell>
        </row>
        <row r="11">
          <cell r="B11" t="str">
            <v>61106-168-0000SET</v>
          </cell>
          <cell r="C11" t="str">
            <v>Ball Racer Comp.</v>
          </cell>
          <cell r="D11" t="str">
            <v>KNIGHT RIDER</v>
          </cell>
          <cell r="F11" t="str">
            <v>Set</v>
          </cell>
          <cell r="H11">
            <v>20</v>
          </cell>
          <cell r="I11">
            <v>550</v>
          </cell>
        </row>
        <row r="12">
          <cell r="B12" t="str">
            <v>442100-1450-00TY0000FR</v>
          </cell>
          <cell r="C12" t="str">
            <v>Front Disc Brake Pad</v>
          </cell>
          <cell r="D12" t="str">
            <v>KITE PLUS - 110CC</v>
          </cell>
          <cell r="F12" t="str">
            <v>Set</v>
          </cell>
          <cell r="H12">
            <v>50</v>
          </cell>
          <cell r="I12">
            <v>90</v>
          </cell>
        </row>
        <row r="13">
          <cell r="B13" t="str">
            <v>G-GB/T1243-1997-08B124</v>
          </cell>
          <cell r="C13" t="str">
            <v>CHAIN DRIVE</v>
          </cell>
          <cell r="D13" t="str">
            <v>KNIGHT RIDER</v>
          </cell>
          <cell r="F13" t="str">
            <v>Pcs</v>
          </cell>
          <cell r="H13">
            <v>100</v>
          </cell>
          <cell r="I13">
            <v>2000</v>
          </cell>
        </row>
        <row r="14">
          <cell r="B14" t="str">
            <v>G-866007</v>
          </cell>
          <cell r="C14" t="str">
            <v>Yuasa Motorcycle Battery</v>
          </cell>
          <cell r="D14" t="str">
            <v>GPR-150</v>
          </cell>
          <cell r="F14" t="str">
            <v>Pcs</v>
          </cell>
          <cell r="H14">
            <v>20</v>
          </cell>
        </row>
        <row r="15">
          <cell r="B15" t="str">
            <v>LCL-391100-1870-00TY0000</v>
          </cell>
          <cell r="C15" t="str">
            <v>Battery</v>
          </cell>
          <cell r="D15" t="str">
            <v>Kite+</v>
          </cell>
          <cell r="F15" t="str">
            <v>Pcs</v>
          </cell>
          <cell r="H15">
            <v>50</v>
          </cell>
        </row>
        <row r="16">
          <cell r="B16" t="str">
            <v>G-EG001-60007</v>
          </cell>
          <cell r="C16" t="str">
            <v>Magnet Oil Seal</v>
          </cell>
          <cell r="D16" t="str">
            <v>BULLET-100CC</v>
          </cell>
          <cell r="F16" t="str">
            <v>Pcs</v>
          </cell>
          <cell r="H16">
            <v>30</v>
          </cell>
          <cell r="I16">
            <v>45</v>
          </cell>
        </row>
        <row r="17">
          <cell r="B17" t="str">
            <v>RGO-50</v>
          </cell>
          <cell r="C17" t="str">
            <v>RUNNER GENUINE ENGINE OIL 20W50(1L)</v>
          </cell>
          <cell r="D17" t="str">
            <v>RGO</v>
          </cell>
          <cell r="F17" t="str">
            <v>Litre</v>
          </cell>
          <cell r="H17">
            <v>1000</v>
          </cell>
        </row>
        <row r="18">
          <cell r="B18" t="str">
            <v>RGO-40</v>
          </cell>
          <cell r="C18" t="str">
            <v>RUNNER GENUINE ENGINE OIL 20W40(1L)</v>
          </cell>
          <cell r="D18" t="str">
            <v>RGO</v>
          </cell>
          <cell r="F18" t="str">
            <v>Litre</v>
          </cell>
          <cell r="H18">
            <v>2500</v>
          </cell>
        </row>
        <row r="19">
          <cell r="B19" t="str">
            <v>RGO-40S</v>
          </cell>
          <cell r="C19" t="str">
            <v>RUNNER GENUINE ENGINE OIL 20W40(0.8L)</v>
          </cell>
          <cell r="D19" t="str">
            <v>RGO</v>
          </cell>
          <cell r="F19" t="str">
            <v>.8ML</v>
          </cell>
          <cell r="H19">
            <v>3000</v>
          </cell>
        </row>
        <row r="20">
          <cell r="B20" t="str">
            <v>G-GB278-82-6301U</v>
          </cell>
          <cell r="C20" t="str">
            <v>Bearing 6301 ZZ</v>
          </cell>
          <cell r="D20" t="str">
            <v>F100-6A-100CC</v>
          </cell>
          <cell r="F20" t="str">
            <v>Pcs</v>
          </cell>
          <cell r="H20">
            <v>40</v>
          </cell>
          <cell r="I20">
            <v>60</v>
          </cell>
        </row>
        <row r="21">
          <cell r="B21" t="str">
            <v>LUB002</v>
          </cell>
          <cell r="C21" t="str">
            <v>20W50 1L</v>
          </cell>
          <cell r="D21" t="str">
            <v>Lub</v>
          </cell>
          <cell r="F21" t="str">
            <v>can</v>
          </cell>
          <cell r="H21">
            <v>100</v>
          </cell>
        </row>
        <row r="22">
          <cell r="B22" t="str">
            <v>LUB003</v>
          </cell>
          <cell r="C22" t="str">
            <v>BGO 1.2L</v>
          </cell>
          <cell r="D22" t="str">
            <v>Lub</v>
          </cell>
          <cell r="F22" t="str">
            <v>can</v>
          </cell>
          <cell r="H22">
            <v>100</v>
          </cell>
        </row>
        <row r="23">
          <cell r="B23" t="str">
            <v>LCL-51400-CCG-010-05</v>
          </cell>
          <cell r="C23" t="str">
            <v>Seal Comp (Fork oil seal)</v>
          </cell>
          <cell r="D23" t="str">
            <v>F100-6A-100CC</v>
          </cell>
          <cell r="F23" t="str">
            <v>Pcs</v>
          </cell>
          <cell r="H23">
            <v>30</v>
          </cell>
          <cell r="I23">
            <v>50</v>
          </cell>
        </row>
        <row r="24">
          <cell r="B24" t="str">
            <v>G-EG001-6000123</v>
          </cell>
          <cell r="C24" t="str">
            <v>Self Carbon</v>
          </cell>
          <cell r="D24" t="str">
            <v>BULLET-100CC</v>
          </cell>
          <cell r="F24" t="str">
            <v>Pcs</v>
          </cell>
          <cell r="H24">
            <v>100</v>
          </cell>
          <cell r="I24">
            <v>60</v>
          </cell>
        </row>
        <row r="25">
          <cell r="C25" t="str">
            <v>Battery 12V 5Ah</v>
          </cell>
          <cell r="D25" t="str">
            <v xml:space="preserve">AD80S </v>
          </cell>
          <cell r="F25" t="str">
            <v>Pcs</v>
          </cell>
          <cell r="H25">
            <v>50</v>
          </cell>
        </row>
        <row r="26">
          <cell r="B26" t="str">
            <v>LCL-39110-168E-0000</v>
          </cell>
          <cell r="C26" t="str">
            <v>Battery 12V 9Ah</v>
          </cell>
          <cell r="D26" t="str">
            <v>KNIGHT RIDER-150CC</v>
          </cell>
          <cell r="F26" t="str">
            <v>Pcs</v>
          </cell>
          <cell r="H26">
            <v>40</v>
          </cell>
        </row>
        <row r="27">
          <cell r="B27" t="str">
            <v>G-ZF0021-33</v>
          </cell>
          <cell r="C27" t="str">
            <v>Seat Double</v>
          </cell>
          <cell r="D27" t="str">
            <v>AD 80S Deluxe</v>
          </cell>
          <cell r="F27" t="str">
            <v>Pcs</v>
          </cell>
          <cell r="H27">
            <v>50</v>
          </cell>
        </row>
        <row r="28">
          <cell r="B28" t="str">
            <v>G-FJA22100COVER</v>
          </cell>
          <cell r="C28" t="str">
            <v>Outer Clutch Cover Set</v>
          </cell>
          <cell r="D28" t="str">
            <v>TURBO - 125CC</v>
          </cell>
          <cell r="F28" t="str">
            <v>Pcs</v>
          </cell>
          <cell r="H28">
            <v>40</v>
          </cell>
          <cell r="I28">
            <v>600</v>
          </cell>
        </row>
        <row r="29">
          <cell r="B29" t="str">
            <v>N-QJX52437-BU1</v>
          </cell>
          <cell r="C29" t="str">
            <v>Front Fork  Oil Seal</v>
          </cell>
          <cell r="D29" t="str">
            <v>BULLET-100CC</v>
          </cell>
          <cell r="F29" t="str">
            <v>Set</v>
          </cell>
          <cell r="H29">
            <v>100</v>
          </cell>
          <cell r="I29">
            <v>80</v>
          </cell>
        </row>
        <row r="30">
          <cell r="B30" t="str">
            <v>LCL-31500-HCG-000</v>
          </cell>
          <cell r="C30" t="str">
            <v>Battery  (12V/6.5Ah)</v>
          </cell>
          <cell r="D30" t="str">
            <v>F100-6A-100CC</v>
          </cell>
          <cell r="F30" t="str">
            <v>Pcs</v>
          </cell>
          <cell r="H30">
            <v>50</v>
          </cell>
        </row>
        <row r="31">
          <cell r="B31" t="str">
            <v>LCL-FJA113191</v>
          </cell>
          <cell r="C31" t="str">
            <v>Gasket full set</v>
          </cell>
          <cell r="D31" t="str">
            <v>TURBO - 125CC</v>
          </cell>
          <cell r="F31" t="str">
            <v>Set</v>
          </cell>
          <cell r="H31">
            <v>30</v>
          </cell>
          <cell r="I31">
            <v>140</v>
          </cell>
        </row>
        <row r="32">
          <cell r="B32" t="str">
            <v>LCL-22013-024-0000COMP</v>
          </cell>
          <cell r="C32" t="str">
            <v>Outer Clutch Complete</v>
          </cell>
          <cell r="D32" t="str">
            <v>KNIGHT RIDER-150CC</v>
          </cell>
          <cell r="F32" t="str">
            <v>Pcs</v>
          </cell>
          <cell r="H32">
            <v>30</v>
          </cell>
          <cell r="I32">
            <v>1500</v>
          </cell>
        </row>
        <row r="33">
          <cell r="B33" t="str">
            <v>G-TG0013-17401ASTEPRR</v>
          </cell>
          <cell r="C33" t="str">
            <v>Rear Footrest Left</v>
          </cell>
          <cell r="D33" t="str">
            <v>SKOOTY 110</v>
          </cell>
          <cell r="F33" t="str">
            <v>Pcs</v>
          </cell>
          <cell r="H33">
            <v>40</v>
          </cell>
          <cell r="I33">
            <v>700</v>
          </cell>
        </row>
        <row r="34">
          <cell r="C34" t="str">
            <v xml:space="preserve">Rear Footrest Welding </v>
          </cell>
          <cell r="D34" t="str">
            <v>SKOOTY 110</v>
          </cell>
          <cell r="F34" t="str">
            <v>Pcs</v>
          </cell>
          <cell r="H34">
            <v>40</v>
          </cell>
        </row>
        <row r="35">
          <cell r="B35" t="str">
            <v>LCL-QJX524371</v>
          </cell>
          <cell r="C35" t="str">
            <v>Fork Oil Seal 31*43*10.5</v>
          </cell>
          <cell r="D35" t="str">
            <v>TURBO</v>
          </cell>
          <cell r="F35" t="str">
            <v>Pcs</v>
          </cell>
          <cell r="H35">
            <v>60</v>
          </cell>
          <cell r="I35">
            <v>70</v>
          </cell>
        </row>
        <row r="36">
          <cell r="B36" t="str">
            <v>G-QJX52437-KR1</v>
          </cell>
          <cell r="C36" t="str">
            <v xml:space="preserve">Fork Oil Seal 32*43*10.5 </v>
          </cell>
          <cell r="D36" t="str">
            <v>KR-150</v>
          </cell>
          <cell r="F36" t="str">
            <v>Pcs</v>
          </cell>
          <cell r="H36">
            <v>100</v>
          </cell>
          <cell r="I36">
            <v>80</v>
          </cell>
        </row>
        <row r="37">
          <cell r="B37" t="str">
            <v>G-T150MSKIT1</v>
          </cell>
          <cell r="C37" t="str">
            <v>Master Brake Cylinder KIT</v>
          </cell>
          <cell r="D37" t="str">
            <v>TURBO - 125CC</v>
          </cell>
          <cell r="F37" t="str">
            <v>set</v>
          </cell>
          <cell r="H37">
            <v>50</v>
          </cell>
          <cell r="I37">
            <v>95</v>
          </cell>
        </row>
        <row r="38">
          <cell r="B38" t="str">
            <v>N-221120-01 8B -01TY0000-</v>
          </cell>
          <cell r="C38" t="str">
            <v>Clutch Friction Disc(Clutch Plate)</v>
          </cell>
          <cell r="D38" t="str">
            <v xml:space="preserve">KITE PLUS </v>
          </cell>
          <cell r="F38" t="str">
            <v>Set</v>
          </cell>
          <cell r="H38">
            <v>30</v>
          </cell>
          <cell r="I38">
            <v>95</v>
          </cell>
        </row>
        <row r="39">
          <cell r="B39" t="str">
            <v>ZFA001-24150-0229</v>
          </cell>
          <cell r="C39" t="str">
            <v>SIDE STAND</v>
          </cell>
          <cell r="D39" t="str">
            <v> AD80S Alloy</v>
          </cell>
          <cell r="F39" t="str">
            <v>Set</v>
          </cell>
          <cell r="H39">
            <v>30</v>
          </cell>
        </row>
        <row r="40">
          <cell r="B40" t="str">
            <v>LCL-QJX46200</v>
          </cell>
          <cell r="C40" t="str">
            <v>Clutch Cable</v>
          </cell>
          <cell r="D40" t="str">
            <v>TURBO - 125CC</v>
          </cell>
          <cell r="F40" t="str">
            <v>Pcs</v>
          </cell>
          <cell r="H40">
            <v>100</v>
          </cell>
          <cell r="I40">
            <v>170</v>
          </cell>
        </row>
        <row r="41">
          <cell r="B41" t="str">
            <v>G-864428</v>
          </cell>
          <cell r="C41" t="str">
            <v>Rear Brake pad</v>
          </cell>
          <cell r="D41" t="str">
            <v>GPR-150</v>
          </cell>
          <cell r="F41" t="str">
            <v>Set</v>
          </cell>
          <cell r="H41">
            <v>20</v>
          </cell>
        </row>
        <row r="42">
          <cell r="B42" t="str">
            <v>LCL-1C002432</v>
          </cell>
          <cell r="C42" t="str">
            <v>SPEEDOMETER FLEX. TRANS. (Meter Cable)</v>
          </cell>
          <cell r="D42" t="str">
            <v>SR-125</v>
          </cell>
          <cell r="F42" t="str">
            <v>Pcs</v>
          </cell>
          <cell r="H42">
            <v>10</v>
          </cell>
        </row>
        <row r="43">
          <cell r="B43" t="str">
            <v>JG571014</v>
          </cell>
          <cell r="C43" t="str">
            <v>Oil Filter</v>
          </cell>
          <cell r="D43" t="str">
            <v>Duke-125/RC-125/Duke-125 EU</v>
          </cell>
          <cell r="F43" t="str">
            <v>Pcs</v>
          </cell>
          <cell r="H43">
            <v>50</v>
          </cell>
        </row>
        <row r="44">
          <cell r="C44" t="str">
            <v xml:space="preserve">Tank Comp Fuel </v>
          </cell>
          <cell r="D44" t="str">
            <v>AD80S Alloy 80CC</v>
          </cell>
          <cell r="F44" t="str">
            <v>Pcs</v>
          </cell>
          <cell r="H44">
            <v>100</v>
          </cell>
        </row>
        <row r="45">
          <cell r="B45" t="str">
            <v>1A006090</v>
          </cell>
          <cell r="C45" t="str">
            <v>AIR FILTER</v>
          </cell>
          <cell r="D45" t="str">
            <v>SR-125/SR-150</v>
          </cell>
          <cell r="F45" t="str">
            <v>Pcs</v>
          </cell>
          <cell r="H45">
            <v>20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zoomScale="80" zoomScaleNormal="80" workbookViewId="0">
      <selection activeCell="C21" sqref="C21"/>
    </sheetView>
  </sheetViews>
  <sheetFormatPr defaultRowHeight="15" x14ac:dyDescent="0.25"/>
  <cols>
    <col min="1" max="1" width="28.85546875" customWidth="1"/>
    <col min="2" max="2" width="74.140625" customWidth="1"/>
    <col min="3" max="3" width="19.85546875" style="6" customWidth="1"/>
    <col min="4" max="4" width="10.5703125" style="6" customWidth="1"/>
    <col min="5" max="5" width="14.42578125" bestFit="1" customWidth="1"/>
  </cols>
  <sheetData>
    <row r="1" spans="1:5" s="4" customFormat="1" ht="39" customHeight="1" x14ac:dyDescent="0.25">
      <c r="A1" s="1" t="s">
        <v>0</v>
      </c>
      <c r="B1" s="2" t="s">
        <v>1</v>
      </c>
      <c r="C1" s="3" t="s">
        <v>2</v>
      </c>
      <c r="D1" s="13" t="s">
        <v>3</v>
      </c>
      <c r="E1" s="2" t="s">
        <v>4</v>
      </c>
    </row>
    <row r="2" spans="1:5" ht="15.75" x14ac:dyDescent="0.25">
      <c r="A2" s="10" t="s">
        <v>9</v>
      </c>
      <c r="B2" s="11" t="s">
        <v>10</v>
      </c>
      <c r="C2" s="5">
        <v>30</v>
      </c>
      <c r="D2" s="14">
        <v>0</v>
      </c>
      <c r="E2" s="9">
        <f>VLOOKUP(A2,'[1]Spare Parts '!$B$7:$I$45,8,FALSE)</f>
        <v>45</v>
      </c>
    </row>
    <row r="3" spans="1:5" ht="15.75" x14ac:dyDescent="0.25">
      <c r="A3" s="10" t="s">
        <v>11</v>
      </c>
      <c r="B3" s="11" t="s">
        <v>12</v>
      </c>
      <c r="C3" s="5">
        <v>100</v>
      </c>
      <c r="D3" s="14">
        <v>0</v>
      </c>
      <c r="E3" s="9">
        <f>VLOOKUP(A3,'[1]Spare Parts '!$B$7:$I$45,8,FALSE)</f>
        <v>60</v>
      </c>
    </row>
    <row r="4" spans="1:5" ht="15.75" x14ac:dyDescent="0.25">
      <c r="A4" s="10" t="s">
        <v>13</v>
      </c>
      <c r="B4" s="11" t="s">
        <v>14</v>
      </c>
      <c r="C4" s="5">
        <v>100</v>
      </c>
      <c r="D4" s="14">
        <v>0</v>
      </c>
      <c r="E4" s="9">
        <f>VLOOKUP(A4,'[1]Spare Parts '!$B$7:$I$45,8,FALSE)</f>
        <v>80</v>
      </c>
    </row>
    <row r="5" spans="1:5" ht="15.75" x14ac:dyDescent="0.25">
      <c r="A5" s="10" t="s">
        <v>15</v>
      </c>
      <c r="B5" s="11" t="s">
        <v>16</v>
      </c>
      <c r="C5" s="5">
        <v>40</v>
      </c>
      <c r="D5" s="14">
        <v>0</v>
      </c>
      <c r="E5" s="9">
        <f>VLOOKUP(A5,'[1]Spare Parts '!$B$7:$I$45,8,FALSE)</f>
        <v>60</v>
      </c>
    </row>
    <row r="6" spans="1:5" ht="18.75" x14ac:dyDescent="0.25">
      <c r="A6" s="7" t="s">
        <v>17</v>
      </c>
      <c r="B6" s="8" t="s">
        <v>18</v>
      </c>
      <c r="C6" s="5">
        <v>50</v>
      </c>
      <c r="D6" s="14">
        <v>0</v>
      </c>
      <c r="E6" s="9">
        <f>VLOOKUP(A6,'[1]Spare Parts '!$B$7:$I$45,8,FALSE)</f>
        <v>80</v>
      </c>
    </row>
    <row r="7" spans="1:5" ht="18.75" x14ac:dyDescent="0.25">
      <c r="A7" s="7" t="s">
        <v>19</v>
      </c>
      <c r="B7" s="8" t="s">
        <v>20</v>
      </c>
      <c r="C7" s="5">
        <v>6</v>
      </c>
      <c r="D7" s="14">
        <v>0</v>
      </c>
      <c r="E7" s="9">
        <f>VLOOKUP(A7,'[1]Spare Parts '!$B$7:$I$45,8,FALSE)</f>
        <v>700</v>
      </c>
    </row>
    <row r="8" spans="1:5" ht="18.75" x14ac:dyDescent="0.25">
      <c r="A8" s="7" t="s">
        <v>21</v>
      </c>
      <c r="B8" s="8" t="s">
        <v>22</v>
      </c>
      <c r="C8" s="5">
        <v>30</v>
      </c>
      <c r="D8" s="14">
        <v>0</v>
      </c>
      <c r="E8" s="9">
        <f>VLOOKUP(A8,'[1]Spare Parts '!$B$7:$I$45,8,FALSE)</f>
        <v>70</v>
      </c>
    </row>
    <row r="9" spans="1:5" ht="18.75" x14ac:dyDescent="0.25">
      <c r="A9" s="7" t="s">
        <v>23</v>
      </c>
      <c r="B9" s="8" t="s">
        <v>24</v>
      </c>
      <c r="C9" s="5">
        <v>30</v>
      </c>
      <c r="D9" s="14">
        <v>0</v>
      </c>
      <c r="E9" s="9">
        <f>VLOOKUP(A9,'[1]Spare Parts '!$B$7:$I$45,8,FALSE)</f>
        <v>240</v>
      </c>
    </row>
    <row r="10" spans="1:5" ht="18.75" x14ac:dyDescent="0.25">
      <c r="A10" s="7" t="s">
        <v>25</v>
      </c>
      <c r="B10" s="8" t="s">
        <v>26</v>
      </c>
      <c r="C10" s="5">
        <v>10</v>
      </c>
      <c r="D10" s="14">
        <v>0</v>
      </c>
      <c r="E10" s="9">
        <f>VLOOKUP(A10,'[1]Spare Parts '!$B$7:$I$45,8,FALSE)</f>
        <v>600</v>
      </c>
    </row>
    <row r="11" spans="1:5" ht="18.75" x14ac:dyDescent="0.25">
      <c r="A11" s="7" t="s">
        <v>27</v>
      </c>
      <c r="B11" s="8" t="s">
        <v>28</v>
      </c>
      <c r="C11" s="5">
        <v>30</v>
      </c>
      <c r="D11" s="14">
        <v>0</v>
      </c>
      <c r="E11" s="9">
        <f>VLOOKUP(A11,'[1]Spare Parts '!$B$7:$I$45,8,FALSE)</f>
        <v>140</v>
      </c>
    </row>
    <row r="12" spans="1:5" ht="18.75" x14ac:dyDescent="0.25">
      <c r="A12" s="7" t="s">
        <v>29</v>
      </c>
      <c r="B12" s="8" t="s">
        <v>30</v>
      </c>
      <c r="C12" s="5">
        <v>50</v>
      </c>
      <c r="D12" s="14">
        <v>0</v>
      </c>
      <c r="E12" s="9">
        <f>VLOOKUP(A12,'[1]Spare Parts '!$B$7:$I$45,8,FALSE)</f>
        <v>95</v>
      </c>
    </row>
    <row r="13" spans="1:5" ht="18.75" x14ac:dyDescent="0.25">
      <c r="A13" s="7" t="s">
        <v>5</v>
      </c>
      <c r="B13" s="8" t="s">
        <v>6</v>
      </c>
      <c r="C13" s="5">
        <v>200</v>
      </c>
      <c r="D13" s="14">
        <v>0</v>
      </c>
      <c r="E13" s="9">
        <v>150</v>
      </c>
    </row>
    <row r="14" spans="1:5" ht="18.75" x14ac:dyDescent="0.25">
      <c r="A14" s="7" t="s">
        <v>8</v>
      </c>
      <c r="B14" s="8" t="s">
        <v>7</v>
      </c>
      <c r="C14" s="5">
        <v>190</v>
      </c>
      <c r="D14" s="14">
        <v>0</v>
      </c>
      <c r="E14" s="9">
        <v>45</v>
      </c>
    </row>
    <row r="15" spans="1:5" ht="15.75" x14ac:dyDescent="0.25">
      <c r="A15" s="12" t="s">
        <v>31</v>
      </c>
      <c r="B15" s="12" t="s">
        <v>32</v>
      </c>
      <c r="C15" s="5">
        <v>10</v>
      </c>
      <c r="D15" s="14">
        <v>0</v>
      </c>
      <c r="E15" s="9">
        <v>600</v>
      </c>
    </row>
  </sheetData>
  <conditionalFormatting sqref="A1">
    <cfRule type="duplicateValues" dxfId="5" priority="26"/>
    <cfRule type="duplicateValues" dxfId="4" priority="27"/>
  </conditionalFormatting>
  <conditionalFormatting sqref="A1">
    <cfRule type="duplicateValues" dxfId="3" priority="28"/>
  </conditionalFormatting>
  <conditionalFormatting sqref="A1 A6:A14 A16:A1048576">
    <cfRule type="duplicateValues" dxfId="2" priority="2"/>
  </conditionalFormatting>
  <conditionalFormatting sqref="A2:A5">
    <cfRule type="duplicateValues" dxfId="1" priority="1"/>
  </conditionalFormatting>
  <conditionalFormatting sqref="C2:C15">
    <cfRule type="duplicateValues" dxfId="0" priority="2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sakib</dc:creator>
  <cp:lastModifiedBy>User</cp:lastModifiedBy>
  <dcterms:created xsi:type="dcterms:W3CDTF">2021-07-12T07:26:01Z</dcterms:created>
  <dcterms:modified xsi:type="dcterms:W3CDTF">2021-12-26T08:00:04Z</dcterms:modified>
</cp:coreProperties>
</file>