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cing\Pia\"/>
    </mc:Choice>
  </mc:AlternateContent>
  <xr:revisionPtr revIDLastSave="0" documentId="13_ncr:1_{DFF73DCB-86A5-442F-87DD-D80564A30E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Sheet1!$A$1:$E$227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" i="1"/>
</calcChain>
</file>

<file path=xl/sharedStrings.xml><?xml version="1.0" encoding="utf-8"?>
<sst xmlns="http://schemas.openxmlformats.org/spreadsheetml/2006/main" count="409" uniqueCount="395">
  <si>
    <t>SEAL OIL</t>
  </si>
  <si>
    <t>S67268000HL</t>
  </si>
  <si>
    <t>SP1A004078R</t>
  </si>
  <si>
    <t>1C002398</t>
  </si>
  <si>
    <t>SH0024678000A1</t>
  </si>
  <si>
    <t>SP67268000LC</t>
  </si>
  <si>
    <t>S67267900Q4</t>
  </si>
  <si>
    <t>S67551800Q8</t>
  </si>
  <si>
    <t>S67268000Q8</t>
  </si>
  <si>
    <t>SB003150000NT</t>
  </si>
  <si>
    <t>SST96017</t>
  </si>
  <si>
    <t>S67267900HL</t>
  </si>
  <si>
    <t>1A003896</t>
  </si>
  <si>
    <t>1A004654</t>
  </si>
  <si>
    <t>S67267900Q8</t>
  </si>
  <si>
    <t>1B005331</t>
  </si>
  <si>
    <t>1B003598</t>
  </si>
  <si>
    <t>SP1A007948</t>
  </si>
  <si>
    <t>1C001746</t>
  </si>
  <si>
    <t>B015323</t>
  </si>
  <si>
    <t>1B003394</t>
  </si>
  <si>
    <t>1C002469</t>
  </si>
  <si>
    <t>SB002204000Q8</t>
  </si>
  <si>
    <t>1A002427</t>
  </si>
  <si>
    <t>1B003194</t>
  </si>
  <si>
    <t>S67434600Q8</t>
  </si>
  <si>
    <t>1D001567</t>
  </si>
  <si>
    <t>S67267900BR</t>
  </si>
  <si>
    <t>S67268000BR</t>
  </si>
  <si>
    <t>1A000142</t>
  </si>
  <si>
    <t>1B005889</t>
  </si>
  <si>
    <t>SP1B003140000DX</t>
  </si>
  <si>
    <t>2H002462000A1</t>
  </si>
  <si>
    <t>1A013415</t>
  </si>
  <si>
    <t>SB003140000NL</t>
  </si>
  <si>
    <t>SP1B003140000VX</t>
  </si>
  <si>
    <t>2H001816000A1</t>
  </si>
  <si>
    <t>1D002400</t>
  </si>
  <si>
    <t>SP1B000441000S9</t>
  </si>
  <si>
    <t>SP65429400Q4</t>
  </si>
  <si>
    <t>1A002434</t>
  </si>
  <si>
    <t>S67551800NL</t>
  </si>
  <si>
    <t>S67269100NL</t>
  </si>
  <si>
    <t>S67269100BR</t>
  </si>
  <si>
    <t>S67269100GP</t>
  </si>
  <si>
    <t>SP67269100Q4</t>
  </si>
  <si>
    <t>SP67269100T5</t>
  </si>
  <si>
    <t>SP1B002528000GP</t>
  </si>
  <si>
    <t>S67269500BR</t>
  </si>
  <si>
    <t>SP67269500D02</t>
  </si>
  <si>
    <t>1C000281</t>
  </si>
  <si>
    <t>1C004244</t>
  </si>
  <si>
    <t>1C004239</t>
  </si>
  <si>
    <t>SP1D002686</t>
  </si>
  <si>
    <t>2H000609000C4</t>
  </si>
  <si>
    <t>2H000609000C3</t>
  </si>
  <si>
    <t>1A006149</t>
  </si>
  <si>
    <t>SP1B002528000BR</t>
  </si>
  <si>
    <t>1C003308R</t>
  </si>
  <si>
    <t>CM281202</t>
  </si>
  <si>
    <t>1A001748</t>
  </si>
  <si>
    <t>1B003129</t>
  </si>
  <si>
    <t>S1672697</t>
  </si>
  <si>
    <t>1D001568</t>
  </si>
  <si>
    <t>CM182507</t>
  </si>
  <si>
    <t>1B003459</t>
  </si>
  <si>
    <t>1C002641R</t>
  </si>
  <si>
    <t>SP1B002528000LC</t>
  </si>
  <si>
    <t>SP1B000441000LC</t>
  </si>
  <si>
    <t>1C002568</t>
  </si>
  <si>
    <t>1C002000</t>
  </si>
  <si>
    <t>SP1B002509000LC</t>
  </si>
  <si>
    <t>S00206600HL</t>
  </si>
  <si>
    <t>SB002528000Q8</t>
  </si>
  <si>
    <t>SP1B002528000Q4</t>
  </si>
  <si>
    <t>1A003846</t>
  </si>
  <si>
    <t>CM259201</t>
  </si>
  <si>
    <t>58500R</t>
  </si>
  <si>
    <t>CM182506</t>
  </si>
  <si>
    <t>SKIT940035R</t>
  </si>
  <si>
    <t>1A001744</t>
  </si>
  <si>
    <t>1A000144</t>
  </si>
  <si>
    <t>1B003143</t>
  </si>
  <si>
    <t>CM259204</t>
  </si>
  <si>
    <t>1D001569</t>
  </si>
  <si>
    <t>1C002432</t>
  </si>
  <si>
    <t>1A001743</t>
  </si>
  <si>
    <t>1D001571</t>
  </si>
  <si>
    <t>CM013203</t>
  </si>
  <si>
    <t>SB003147000NL</t>
  </si>
  <si>
    <t>1D001570</t>
  </si>
  <si>
    <t>2H001225</t>
  </si>
  <si>
    <t>1C003293</t>
  </si>
  <si>
    <t>SB003148000NL</t>
  </si>
  <si>
    <t>1C000075</t>
  </si>
  <si>
    <t>B018451</t>
  </si>
  <si>
    <t>1C001871</t>
  </si>
  <si>
    <t>B015598</t>
  </si>
  <si>
    <t>1A008700</t>
  </si>
  <si>
    <t>1C003307</t>
  </si>
  <si>
    <t>1C000896</t>
  </si>
  <si>
    <t>1A006090</t>
  </si>
  <si>
    <t>B018476</t>
  </si>
  <si>
    <t>1A002444</t>
  </si>
  <si>
    <t>1C003176</t>
  </si>
  <si>
    <t>1C002634</t>
  </si>
  <si>
    <t>1B000239</t>
  </si>
  <si>
    <t>1D000185</t>
  </si>
  <si>
    <t>1C004257</t>
  </si>
  <si>
    <t>1D002507</t>
  </si>
  <si>
    <t>1C004558</t>
  </si>
  <si>
    <t>1C004175</t>
  </si>
  <si>
    <t>1C004176</t>
  </si>
  <si>
    <t>1C003702</t>
  </si>
  <si>
    <t>1B005789</t>
  </si>
  <si>
    <t>1D002296</t>
  </si>
  <si>
    <t>1D002592</t>
  </si>
  <si>
    <t>1D002965</t>
  </si>
  <si>
    <t>1D002956</t>
  </si>
  <si>
    <t>SP1C003780</t>
  </si>
  <si>
    <t>B017713</t>
  </si>
  <si>
    <t>58290R</t>
  </si>
  <si>
    <t>SP1B006975Q8</t>
  </si>
  <si>
    <t>SP1B006975R7</t>
  </si>
  <si>
    <t>SP1B006076</t>
  </si>
  <si>
    <t>SP1B00697501Q4</t>
  </si>
  <si>
    <t>SP1B004804000GP</t>
  </si>
  <si>
    <t>1A008639</t>
  </si>
  <si>
    <t>SP1B007271Q8</t>
  </si>
  <si>
    <t>1A011268R</t>
  </si>
  <si>
    <t>CM291503</t>
  </si>
  <si>
    <t>1D003035</t>
  </si>
  <si>
    <t>1C004384</t>
  </si>
  <si>
    <t>1C003889</t>
  </si>
  <si>
    <t>1A008638</t>
  </si>
  <si>
    <t>1A008637</t>
  </si>
  <si>
    <t>B018048</t>
  </si>
  <si>
    <t>83054R</t>
  </si>
  <si>
    <t>1B005273</t>
  </si>
  <si>
    <t>1B005274</t>
  </si>
  <si>
    <t>SP1B006986000DX</t>
  </si>
  <si>
    <t>1B0061874</t>
  </si>
  <si>
    <t>1C004621</t>
  </si>
  <si>
    <t>1C004620</t>
  </si>
  <si>
    <t>1C004116</t>
  </si>
  <si>
    <t>1A002661</t>
  </si>
  <si>
    <t>1A008057</t>
  </si>
  <si>
    <t>SP1B007271NL</t>
  </si>
  <si>
    <t>SP1B007271S6</t>
  </si>
  <si>
    <t>SP1B005791000AI</t>
  </si>
  <si>
    <t>SP1B005791000S6</t>
  </si>
  <si>
    <t>1B007339</t>
  </si>
  <si>
    <t>SP1B006983AI</t>
  </si>
  <si>
    <t>SP1B006983BR</t>
  </si>
  <si>
    <t>SP1B006983T5</t>
  </si>
  <si>
    <t>CM267603</t>
  </si>
  <si>
    <t>1C003277</t>
  </si>
  <si>
    <t>83053R</t>
  </si>
  <si>
    <t>SP1B006305000NL</t>
  </si>
  <si>
    <t>SP1B006982BR</t>
  </si>
  <si>
    <t>1B002607</t>
  </si>
  <si>
    <t>1B006120</t>
  </si>
  <si>
    <t>SP1B006983LC</t>
  </si>
  <si>
    <t>1B006718</t>
  </si>
  <si>
    <t>SP1B006975NL</t>
  </si>
  <si>
    <t>1B007341</t>
  </si>
  <si>
    <t>SP1B005791000R7</t>
  </si>
  <si>
    <t>2H002026</t>
  </si>
  <si>
    <t>SP1B006983NL</t>
  </si>
  <si>
    <t>SP1B006975BR</t>
  </si>
  <si>
    <t>1A016315R</t>
  </si>
  <si>
    <t>SP1B006986000NT</t>
  </si>
  <si>
    <t>SP1C004172</t>
  </si>
  <si>
    <t>SP1C004171</t>
  </si>
  <si>
    <t>SKIT940029R</t>
  </si>
  <si>
    <t>675077A</t>
  </si>
  <si>
    <t>PVA9010253A</t>
  </si>
  <si>
    <t>SKIT940027R</t>
  </si>
  <si>
    <t>SKIT940032R</t>
  </si>
  <si>
    <t>LOWER LEFT FAIRING -Maze Gray</t>
  </si>
  <si>
    <t>AIR CLEANER BOX CAP</t>
  </si>
  <si>
    <t>CYLINDER HEAD ASSY HE VESPA SPD</t>
  </si>
  <si>
    <t>FRONT WHEELl 14" x 2.75"</t>
  </si>
  <si>
    <t>BRAKET BRAKE HOSE SUPPORT</t>
  </si>
  <si>
    <t>SPD KIT R &amp; L LOWER  SHIELD DECAL SR125</t>
  </si>
  <si>
    <t>SCREW</t>
  </si>
  <si>
    <t>REAR BREAK LEVER AXLE</t>
  </si>
  <si>
    <t>LEFT SIDE SHIELD BOARD</t>
  </si>
  <si>
    <t>FRONT BRAKE CONTROL TRANSMISSION</t>
  </si>
  <si>
    <t>LOWER LEFT FAIRING SPD- YELLOW</t>
  </si>
  <si>
    <t>LOWER RIGHT FAIRING - PEARL WHITE</t>
  </si>
  <si>
    <t>Arm pin removal and fitting tool</t>
  </si>
  <si>
    <t>BULB LAMP</t>
  </si>
  <si>
    <t>PIN</t>
  </si>
  <si>
    <t>FRONT LUGGAGE COMPARTMENT DOOR SPD</t>
  </si>
  <si>
    <t>PLUG WHEEL AXIS</t>
  </si>
  <si>
    <t>LOWER LEFT FAIRING SPD- BEIGE</t>
  </si>
  <si>
    <t>REAR HANDLE Glossy Black-  SPD</t>
  </si>
  <si>
    <t>PUSH BUTTON</t>
  </si>
  <si>
    <t>RIGHT REAR TURN SIGNAL LAMP</t>
  </si>
  <si>
    <t>ORNAMENT,FR PIAGGIO</t>
  </si>
  <si>
    <t>M-24 Magneto nut long socket</t>
  </si>
  <si>
    <t>LOWER RIGHT FAIRING -Maze Gray</t>
  </si>
  <si>
    <t>AUTOMATIC VACUUM TAP</t>
  </si>
  <si>
    <t>ROLLER COMP. MOVABLE DRIVE</t>
  </si>
  <si>
    <t>ROLLER CAGE</t>
  </si>
  <si>
    <t>OIL BREATHER PIPE</t>
  </si>
  <si>
    <t>THROTTLE CONTROL TRANSMISSION</t>
  </si>
  <si>
    <t>LOWER RIGHT FAIRING SPD- BEIGE</t>
  </si>
  <si>
    <t>START PUSH BUTTON</t>
  </si>
  <si>
    <t>COMPLETE TAIL LAMP</t>
  </si>
  <si>
    <t>CLAMP TRANSMISSION GAS/STARTER</t>
  </si>
  <si>
    <t>UNDERSEAT COVER</t>
  </si>
  <si>
    <t>LEFT BRAKE LEVER</t>
  </si>
  <si>
    <t>SET OF CYLINDERS AND KEYS FOR LOCK</t>
  </si>
  <si>
    <t>GEAR BOX COVER WITH I.P.-SPD</t>
  </si>
  <si>
    <t>RIGHT COVER</t>
  </si>
  <si>
    <t>FRONT BRAKE HYDRAULIC HOSE</t>
  </si>
  <si>
    <t>ENGINE BLOW-BY PIPE</t>
  </si>
  <si>
    <t>COMPLETE KEY SWITCH</t>
  </si>
  <si>
    <t>LIGHT SWITCH</t>
  </si>
  <si>
    <t>INTAKE FITTING</t>
  </si>
  <si>
    <t>COVER COCK</t>
  </si>
  <si>
    <t>SPRING</t>
  </si>
  <si>
    <t>HI-LO LAMP SWITCH</t>
  </si>
  <si>
    <t>FILTER ELEMENT</t>
  </si>
  <si>
    <t>LEFT REAR TURN SIGNAL LAMP</t>
  </si>
  <si>
    <t>FRONT MUDGUARD SPD- BEIGE</t>
  </si>
  <si>
    <t>DAMPER CLUTCH</t>
  </si>
  <si>
    <t>FUEL TANK</t>
  </si>
  <si>
    <t>FRONT GLOVE COMPARTEMENT SPD - BEIGE</t>
  </si>
  <si>
    <t>LOCK SUPPORT</t>
  </si>
  <si>
    <t>TURN SIGNAL LAMP SWITCH</t>
  </si>
  <si>
    <t>LOWER RIGHT FAIRING- WHITE</t>
  </si>
  <si>
    <t>LOWER LEFT FAIRING- WHITE</t>
  </si>
  <si>
    <t>FRONT SUSPENSION ARM COVER</t>
  </si>
  <si>
    <t>SPARK PLUG</t>
  </si>
  <si>
    <t>FUEL LEVEL GAUGE</t>
  </si>
  <si>
    <t>PEDAL CRANK</t>
  </si>
  <si>
    <t>STEERING TUBE WITH I.P.</t>
  </si>
  <si>
    <t>Spring for central flap hook</t>
  </si>
  <si>
    <t>Passenger handle</t>
  </si>
  <si>
    <t>FRONT SHIELD -SPD</t>
  </si>
  <si>
    <t>SHIELD FLAG STICKER</t>
  </si>
  <si>
    <t>Bulb for tail lamp (12V - 5/21W)</t>
  </si>
  <si>
    <t>COMPLETE OIL DIPSTICK</t>
  </si>
  <si>
    <t>FRONT SHIELD Matt Black- SPD</t>
  </si>
  <si>
    <t>FRONT SHIELD “Mat Green” - SPD</t>
  </si>
  <si>
    <t>HANDLEBAR DECALS GROUP</t>
  </si>
  <si>
    <t>SPEEDOMETER</t>
  </si>
  <si>
    <t>REAR CARRIER SPD- RED</t>
  </si>
  <si>
    <t>LEFT HOLDER SPD- Pearl White</t>
  </si>
  <si>
    <t>BEARING</t>
  </si>
  <si>
    <t>FACE COMP. MOVABLE DRIVEN</t>
  </si>
  <si>
    <t>FRONT LUGGAGE DOOR LE DRILL-MAT BLACK</t>
  </si>
  <si>
    <t>COVERING STEARING - MAT BLACK</t>
  </si>
  <si>
    <t>COVERING STEERING- WHITE</t>
  </si>
  <si>
    <t>COVERING STEERING- Yellow</t>
  </si>
  <si>
    <t>COVERING STEERING SPD- Pearl WHITE</t>
  </si>
  <si>
    <t>COVERING STEERING  SPD- BLUE</t>
  </si>
  <si>
    <t>BACK PROTECTION-Yellow-SPD</t>
  </si>
  <si>
    <t>REAR HANDLEBAR COVER -WHITE</t>
  </si>
  <si>
    <t>REAR HANDLEBARS COVER SPD-AZZURRO PROVEN</t>
  </si>
  <si>
    <t>FRONT BRAKE SLEEVE ASSY</t>
  </si>
  <si>
    <t>FRONT RIM WITH I.P.</t>
  </si>
  <si>
    <t>AIR TUBE FOR TYRE 90/100-10"</t>
  </si>
  <si>
    <t>REAR RIM WITH I.P.</t>
  </si>
  <si>
    <t>SPROCKET WHEEL SPEEDOMETER MOVEMENT</t>
  </si>
  <si>
    <t>COMPLETE TAIL LAMP- SPD</t>
  </si>
  <si>
    <t>COMPLETE TWO-SEATER SADDLE</t>
  </si>
  <si>
    <t>V-BELT</t>
  </si>
  <si>
    <t>BACK POTECTION -WHITE</t>
  </si>
  <si>
    <t>BRAKE CALIPER</t>
  </si>
  <si>
    <t>LEFT REAR VIEW MIRROR</t>
  </si>
  <si>
    <t>NUT SPECIAL 28mm</t>
  </si>
  <si>
    <t>COMPLETE SADDLE</t>
  </si>
  <si>
    <t>COMPLETE FUEL TANK-SPD</t>
  </si>
  <si>
    <t>REAR RIGHT TURN SIGNAL LIGHT</t>
  </si>
  <si>
    <t>RIGHT REAR-VIEW MIRROR</t>
  </si>
  <si>
    <t>FRONT MUDGARD</t>
  </si>
  <si>
    <t>TYRE</t>
  </si>
  <si>
    <t>BACK PROTECTION SPD- YELLOW</t>
  </si>
  <si>
    <t>REAR CARRIER SPD- YELLOW</t>
  </si>
  <si>
    <t>COMPLETE UNDER BRACKET</t>
  </si>
  <si>
    <t>COMPLETE LATERAL STAND</t>
  </si>
  <si>
    <t>STEERING COVER SPD- YELLOW</t>
  </si>
  <si>
    <t>COVERING STEERING-VXL-Maze Gray</t>
  </si>
  <si>
    <t>BACK PROTECTION SPD- BEIGE</t>
  </si>
  <si>
    <t>Hand Grip (L.H.) Typhoon 50</t>
  </si>
  <si>
    <t>BACK PROTECTION-SPD</t>
  </si>
  <si>
    <t>SPRING PLATE</t>
  </si>
  <si>
    <t>CVT BELT</t>
  </si>
  <si>
    <t>TYRE 120/70-10''</t>
  </si>
  <si>
    <t>LEFT REAR-VIEW MIRROR</t>
  </si>
  <si>
    <t>Kit - Counter Shield &amp; Cover</t>
  </si>
  <si>
    <t>SHOE CLUTCH</t>
  </si>
  <si>
    <t>BENZING CIRCLIP</t>
  </si>
  <si>
    <t>Central cover</t>
  </si>
  <si>
    <t>REAR LEFT TURN SIGNAL LIGHT</t>
  </si>
  <si>
    <t>Speedometer flexible shaft assy</t>
  </si>
  <si>
    <t>SPRING CLUTCH</t>
  </si>
  <si>
    <t>FRONT LEFT TURN SIGNAL LIGHT</t>
  </si>
  <si>
    <t>Right lateral cover</t>
  </si>
  <si>
    <t>FRONT RIGHT TURN SIGNAL LIGHT</t>
  </si>
  <si>
    <t>"VXL150" STICKER</t>
  </si>
  <si>
    <t>BRAKE DISK</t>
  </si>
  <si>
    <t>LEFT LATERAL COVER Matt Black - SPD</t>
  </si>
  <si>
    <t>BRAKE LEVER (FIRM BREMBO)</t>
  </si>
  <si>
    <t>AIR BOX FILTER</t>
  </si>
  <si>
    <t>SPRING LATERAL STAND</t>
  </si>
  <si>
    <t>OIL FILTER PLUG</t>
  </si>
  <si>
    <t>COMPLETE ROLLER</t>
  </si>
  <si>
    <t>BRAKE PADS COUPLE</t>
  </si>
  <si>
    <t>Left lever</t>
  </si>
  <si>
    <t>ROLLER</t>
  </si>
  <si>
    <t>BRAKE LEVER</t>
  </si>
  <si>
    <t>Brake couple pads</t>
  </si>
  <si>
    <t>SADDLE HANDLE BAR WITH I.P.</t>
  </si>
  <si>
    <t>CLACSON  PUSH BUTTON</t>
  </si>
  <si>
    <t>COMPLETE MUFF WITH REAR BRAKE LEVER</t>
  </si>
  <si>
    <t>ABS FRONT TONE RING</t>
  </si>
  <si>
    <t>BRAKE HOSE MASTER CYLINDER -  ABS HECU</t>
  </si>
  <si>
    <t>BRAKE HOSE FRONT CALIPER -  ABS HECU</t>
  </si>
  <si>
    <t>HYDRAULIC CONTROL UNIT</t>
  </si>
  <si>
    <t>ABS support bracket with i.p.</t>
  </si>
  <si>
    <t>HORN PUSH BUTTON</t>
  </si>
  <si>
    <t>"HELLA" MULTIMEDIA CDI</t>
  </si>
  <si>
    <t>COMPLETE SINGLE CHAMBER HEADLAMP</t>
  </si>
  <si>
    <t>WIRING HARNESS</t>
  </si>
  <si>
    <t>SPD Fr brake hydraulic pump with switch</t>
  </si>
  <si>
    <t>STARTER TRANSMISSION</t>
  </si>
  <si>
    <t>AIR PRESSURE SENSOR</t>
  </si>
  <si>
    <t>FRONT HANDLEBAR COVER SPD- BEIGE</t>
  </si>
  <si>
    <t>FRONT HANDLEBAR COVER VXL SPD Red</t>
  </si>
  <si>
    <t>Handlebar with I.P.- SPD</t>
  </si>
  <si>
    <t>FRONT HANDLEBAR COVER-VXL-SPD Pearl Whit</t>
  </si>
  <si>
    <t>SPD Rear Handlebar Cover VXL Yellow</t>
  </si>
  <si>
    <t>OIL CONTROL RING 3rd HOUSING</t>
  </si>
  <si>
    <t>RIGHT TERMINAL SPOILER SPD- BEIGE</t>
  </si>
  <si>
    <t>A.C. GENERATOR ASSY</t>
  </si>
  <si>
    <t>CRANKCASE/CYLINDER GASKET</t>
  </si>
  <si>
    <t>SPEEDOMETER ASSY</t>
  </si>
  <si>
    <t>BRAKE SHOES COUPLE</t>
  </si>
  <si>
    <t>SPEEDOMETER FLEX. TRANS.</t>
  </si>
  <si>
    <t>2nd COMPRESSION RING</t>
  </si>
  <si>
    <t>1st COMPRESSION RING</t>
  </si>
  <si>
    <t>VALVE SEAL RING</t>
  </si>
  <si>
    <t>COMPLETE RIGHT LATERAL COVER</t>
  </si>
  <si>
    <t>COMPLETE LEFT LATERAL COVER</t>
  </si>
  <si>
    <t>SPD SR FRONT HANDLEBAR COVER – Blue</t>
  </si>
  <si>
    <t>REAR HANDLEBAR COVER</t>
  </si>
  <si>
    <t>Left leg assembly</t>
  </si>
  <si>
    <t>Right leg assembly</t>
  </si>
  <si>
    <t>SPEEDOMETER DRIVE</t>
  </si>
  <si>
    <t>PLANE SPRING</t>
  </si>
  <si>
    <t>STARTING LEVER ASSY</t>
  </si>
  <si>
    <t>RIGHT TERMINAL SPOILER- MAT BLACK</t>
  </si>
  <si>
    <t>RIGHT TERMINAL SPOILER MAT RED</t>
  </si>
  <si>
    <t>Foot Board – Orange</t>
  </si>
  <si>
    <t>Foot Board - Matt Red</t>
  </si>
  <si>
    <t>COVER FOR FRONT SUSPENSION</t>
  </si>
  <si>
    <t>FRONT HANDLEBAR COVER-Orange  -SPD</t>
  </si>
  <si>
    <t>FRONT HANDLEBAR COVER-WHITE-SPD</t>
  </si>
  <si>
    <t>FRONT HANDLEBAR COVER-Azure Blue-SPD</t>
  </si>
  <si>
    <t>(*) COUPLE MIRROR</t>
  </si>
  <si>
    <t>REAR BRAKE TRANSMISSION</t>
  </si>
  <si>
    <t>SPD FR GLOVE COMPART M.BLACK</t>
  </si>
  <si>
    <t>FRONT HANDLEBAR COVER SPD- WHITE</t>
  </si>
  <si>
    <t>LOCK BODY</t>
  </si>
  <si>
    <t>CREST</t>
  </si>
  <si>
    <t>FRONT HANDLEBAR COVER Matt Yellow SPD</t>
  </si>
  <si>
    <t>FRONT LOWER PROTECTION</t>
  </si>
  <si>
    <t>FRONT HANDLEBAR COVER VXL SPD MAT BLACK</t>
  </si>
  <si>
    <t>Spoiler</t>
  </si>
  <si>
    <t>Foot Board – Red</t>
  </si>
  <si>
    <t>WINDSHIELD DECALS GROUP</t>
  </si>
  <si>
    <t>FRONT HANDLEBAR COVER -Mat Black- SPD</t>
  </si>
  <si>
    <t>FRONT HANDLEBAR COVER-VXL SPD -WHITE</t>
  </si>
  <si>
    <t>VOLTAGE REGULATOR</t>
  </si>
  <si>
    <t>SPD SR FRONT HANDLEBAR COVER-GLOSSY BLAC</t>
  </si>
  <si>
    <t>COMPLETE LATERAL FOOTREST</t>
  </si>
  <si>
    <t>COMPLETE BRAKE PUMP WITH SWTCH VESPA SPD</t>
  </si>
  <si>
    <t>COMPLETEBRAKE PUMP WITH SWITCH  SR SPD</t>
  </si>
  <si>
    <t>VESPA COVER-(SLIVER)</t>
  </si>
  <si>
    <t>Aprilia SR125 Seat cover</t>
  </si>
  <si>
    <t>Windshield Assy (Clear)</t>
  </si>
  <si>
    <t>FRONT FENDER CHROME BUMPER</t>
  </si>
  <si>
    <t>MAT FOOT REST</t>
  </si>
  <si>
    <t>PERIMETER FIXING KIT</t>
  </si>
  <si>
    <t>LATERAL STAND KIT</t>
  </si>
  <si>
    <t>Part No. / Item Code</t>
  </si>
  <si>
    <t>Parts Name</t>
  </si>
  <si>
    <t>Purchase Qty</t>
  </si>
  <si>
    <t xml:space="preserve">Doler($) </t>
  </si>
  <si>
    <t>Purchase Unit Costiong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</si>
</sst>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</cellXfs>
  <cellStyles count="2">
    <cellStyle name="Normal" xfId="0" builtinId="0"/>
    <cellStyle name="常规 4" xfId="1" xr:uid="{72B2058E-7204-4647-A54B-D1C794F7F597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iaggio%200085%20m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ing"/>
      <sheetName val="Raw"/>
      <sheetName val="Costing (2)"/>
    </sheetNames>
    <sheetDataSet>
      <sheetData sheetId="0"/>
      <sheetData sheetId="1">
        <row r="8">
          <cell r="B8" t="str">
            <v>PART CODE</v>
          </cell>
          <cell r="C8" t="str">
            <v>DESCRIPTION</v>
          </cell>
          <cell r="E8" t="str">
            <v>Model Name</v>
          </cell>
          <cell r="F8" t="str">
            <v xml:space="preserve">T.QTY </v>
          </cell>
          <cell r="G8" t="str">
            <v>UNIT</v>
          </cell>
          <cell r="H8" t="str">
            <v>Unit /Set Price $</v>
          </cell>
          <cell r="I8" t="str">
            <v xml:space="preserve">Total Price $ </v>
          </cell>
          <cell r="J8" t="str">
            <v>PHY RECV QTY (PCS)</v>
          </cell>
        </row>
        <row r="9">
          <cell r="B9" t="str">
            <v>S67268000HL</v>
          </cell>
          <cell r="C9" t="str">
            <v>LOWER LEFT FAIRING -Maze Gray</v>
          </cell>
          <cell r="D9" t="e">
            <v>#N/A</v>
          </cell>
          <cell r="E9" t="str">
            <v>APRILIA SR 150CC (SP)</v>
          </cell>
          <cell r="F9">
            <v>5</v>
          </cell>
          <cell r="G9" t="str">
            <v>PCS</v>
          </cell>
          <cell r="H9">
            <v>4.26</v>
          </cell>
          <cell r="I9">
            <v>21.3</v>
          </cell>
          <cell r="J9">
            <v>5</v>
          </cell>
        </row>
        <row r="10">
          <cell r="B10">
            <v>827831</v>
          </cell>
          <cell r="C10" t="str">
            <v>AIR CLEANER BOX CAP</v>
          </cell>
          <cell r="D10" t="e">
            <v>#N/A</v>
          </cell>
          <cell r="E10" t="str">
            <v>APRILIA CAFE 150CC</v>
          </cell>
          <cell r="F10">
            <v>3</v>
          </cell>
          <cell r="G10" t="str">
            <v>PCS</v>
          </cell>
          <cell r="H10">
            <v>0.08</v>
          </cell>
          <cell r="I10">
            <v>0.24</v>
          </cell>
          <cell r="J10">
            <v>3</v>
          </cell>
        </row>
        <row r="11">
          <cell r="B11" t="str">
            <v>SP1A004078R</v>
          </cell>
          <cell r="C11" t="str">
            <v>CYLINDER HEAD ASSY HE VESPA SPD</v>
          </cell>
          <cell r="D11" t="e">
            <v>#N/A</v>
          </cell>
          <cell r="E11" t="str">
            <v>SXL 150</v>
          </cell>
          <cell r="F11">
            <v>2</v>
          </cell>
          <cell r="G11" t="str">
            <v>PCS</v>
          </cell>
          <cell r="H11">
            <v>83.59</v>
          </cell>
          <cell r="I11">
            <v>167.18</v>
          </cell>
          <cell r="J11">
            <v>2</v>
          </cell>
        </row>
        <row r="12">
          <cell r="B12" t="str">
            <v>1C002398</v>
          </cell>
          <cell r="C12" t="str">
            <v>FRONT WHEELl 14" x 2.75"</v>
          </cell>
          <cell r="D12" t="e">
            <v>#N/A</v>
          </cell>
          <cell r="E12" t="str">
            <v>APRILIA SR 150CC (SP)</v>
          </cell>
          <cell r="F12">
            <v>2</v>
          </cell>
          <cell r="G12" t="str">
            <v>PCS</v>
          </cell>
          <cell r="H12">
            <v>53.68</v>
          </cell>
          <cell r="I12">
            <v>107.36</v>
          </cell>
          <cell r="J12">
            <v>2</v>
          </cell>
        </row>
        <row r="13">
          <cell r="B13">
            <v>665701</v>
          </cell>
          <cell r="C13" t="str">
            <v>BRAKET BRAKE HOSE SUPPORT</v>
          </cell>
          <cell r="D13" t="e">
            <v>#N/A</v>
          </cell>
          <cell r="E13" t="str">
            <v>APRILIA SR 150CC (SP)</v>
          </cell>
          <cell r="F13">
            <v>3</v>
          </cell>
          <cell r="G13" t="str">
            <v>PCS</v>
          </cell>
          <cell r="H13">
            <v>0.22999999999999998</v>
          </cell>
          <cell r="I13">
            <v>0.69</v>
          </cell>
          <cell r="J13">
            <v>3</v>
          </cell>
        </row>
        <row r="14">
          <cell r="B14" t="str">
            <v>SH0024678000A1</v>
          </cell>
          <cell r="C14" t="str">
            <v>SPD KIT R &amp; L LOWER  SHIELD DECAL SR125</v>
          </cell>
          <cell r="D14" t="e">
            <v>#N/A</v>
          </cell>
          <cell r="E14" t="str">
            <v>APRILIA SR 150CC (SP)</v>
          </cell>
          <cell r="F14">
            <v>3</v>
          </cell>
          <cell r="G14" t="str">
            <v>PCS</v>
          </cell>
          <cell r="H14">
            <v>0.75</v>
          </cell>
          <cell r="I14">
            <v>2.25</v>
          </cell>
          <cell r="J14">
            <v>3</v>
          </cell>
        </row>
        <row r="15">
          <cell r="B15">
            <v>265451</v>
          </cell>
          <cell r="C15" t="str">
            <v>SCREW</v>
          </cell>
          <cell r="D15" t="e">
            <v>#N/A</v>
          </cell>
          <cell r="E15" t="str">
            <v>APRILIA SR 150CC (SP)</v>
          </cell>
          <cell r="F15">
            <v>5</v>
          </cell>
          <cell r="G15" t="str">
            <v>PCS</v>
          </cell>
          <cell r="H15">
            <v>0.55999999999999994</v>
          </cell>
          <cell r="I15">
            <v>2.8</v>
          </cell>
          <cell r="J15">
            <v>5</v>
          </cell>
        </row>
        <row r="16">
          <cell r="B16">
            <v>564112</v>
          </cell>
          <cell r="C16" t="str">
            <v>REAR BREAK LEVER AXLE</v>
          </cell>
          <cell r="D16" t="e">
            <v>#N/A</v>
          </cell>
          <cell r="E16" t="str">
            <v>APRILIA CAFE 150CC</v>
          </cell>
          <cell r="F16">
            <v>5</v>
          </cell>
          <cell r="G16" t="str">
            <v>PCS</v>
          </cell>
          <cell r="H16">
            <v>1.1000000000000001</v>
          </cell>
          <cell r="I16">
            <v>5.5</v>
          </cell>
          <cell r="J16">
            <v>5</v>
          </cell>
        </row>
        <row r="17">
          <cell r="B17">
            <v>622187</v>
          </cell>
          <cell r="C17" t="str">
            <v>LEFT SIDE SHIELD BOARD</v>
          </cell>
          <cell r="D17">
            <v>20</v>
          </cell>
          <cell r="E17" t="str">
            <v>SXL 150</v>
          </cell>
          <cell r="F17">
            <v>10</v>
          </cell>
          <cell r="G17" t="str">
            <v>PCS</v>
          </cell>
          <cell r="H17">
            <v>3.3899999999999997</v>
          </cell>
          <cell r="I17">
            <v>33.9</v>
          </cell>
          <cell r="J17">
            <v>10</v>
          </cell>
        </row>
        <row r="18">
          <cell r="B18">
            <v>666866</v>
          </cell>
          <cell r="C18" t="str">
            <v>FRONT BRAKE CONTROL TRANSMISSION</v>
          </cell>
          <cell r="D18" t="e">
            <v>#N/A</v>
          </cell>
          <cell r="E18" t="str">
            <v>SXL 150</v>
          </cell>
          <cell r="F18">
            <v>5</v>
          </cell>
          <cell r="G18" t="str">
            <v>PCS</v>
          </cell>
          <cell r="H18">
            <v>1.72</v>
          </cell>
          <cell r="I18">
            <v>8.6</v>
          </cell>
          <cell r="J18">
            <v>5</v>
          </cell>
        </row>
        <row r="19">
          <cell r="B19" t="str">
            <v>SP67268000LC</v>
          </cell>
          <cell r="C19" t="str">
            <v>LOWER LEFT FAIRING SPD- YELLOW</v>
          </cell>
          <cell r="D19">
            <v>5</v>
          </cell>
          <cell r="E19" t="str">
            <v>APRILIA SR 150CC (SP)</v>
          </cell>
          <cell r="F19">
            <v>2</v>
          </cell>
          <cell r="G19" t="str">
            <v>PCS</v>
          </cell>
          <cell r="H19">
            <v>6.5</v>
          </cell>
          <cell r="I19">
            <v>13</v>
          </cell>
          <cell r="J19">
            <v>2</v>
          </cell>
        </row>
        <row r="20">
          <cell r="B20" t="str">
            <v>S67267900Q4</v>
          </cell>
          <cell r="C20" t="str">
            <v>LOWER RIGHT FAIRING - PEARL WHITE</v>
          </cell>
          <cell r="D20">
            <v>5</v>
          </cell>
          <cell r="E20" t="str">
            <v>SXL 150</v>
          </cell>
          <cell r="F20">
            <v>3</v>
          </cell>
          <cell r="G20" t="str">
            <v>PCS</v>
          </cell>
          <cell r="H20">
            <v>4.26</v>
          </cell>
          <cell r="I20">
            <v>12.78</v>
          </cell>
          <cell r="J20">
            <v>3</v>
          </cell>
        </row>
        <row r="21">
          <cell r="B21">
            <v>960658094</v>
          </cell>
          <cell r="C21" t="str">
            <v>Arm pin removal and fitting tool</v>
          </cell>
          <cell r="D21" t="e">
            <v>#N/A</v>
          </cell>
          <cell r="E21" t="str">
            <v>APRILIA SR 150CC (SP)</v>
          </cell>
          <cell r="F21">
            <v>1</v>
          </cell>
          <cell r="G21" t="str">
            <v>PCS</v>
          </cell>
          <cell r="H21">
            <v>97.93</v>
          </cell>
          <cell r="I21">
            <v>97.93</v>
          </cell>
          <cell r="J21">
            <v>1</v>
          </cell>
        </row>
        <row r="22">
          <cell r="B22">
            <v>643323</v>
          </cell>
          <cell r="C22" t="str">
            <v>BULB LAMP</v>
          </cell>
          <cell r="D22" t="e">
            <v>#N/A</v>
          </cell>
          <cell r="E22" t="str">
            <v>SXL 150</v>
          </cell>
          <cell r="F22">
            <v>20</v>
          </cell>
          <cell r="G22" t="str">
            <v>PCS</v>
          </cell>
          <cell r="H22">
            <v>0.21000000000000002</v>
          </cell>
          <cell r="I22">
            <v>4.2</v>
          </cell>
          <cell r="J22">
            <v>20</v>
          </cell>
        </row>
        <row r="23">
          <cell r="B23">
            <v>560619</v>
          </cell>
          <cell r="C23" t="str">
            <v>PIN</v>
          </cell>
          <cell r="D23" t="e">
            <v>#N/A</v>
          </cell>
          <cell r="E23" t="str">
            <v>APRILIA SR 150CC (SP)</v>
          </cell>
          <cell r="F23">
            <v>5</v>
          </cell>
          <cell r="G23" t="str">
            <v>PCS</v>
          </cell>
          <cell r="H23">
            <v>0.21000000000000002</v>
          </cell>
          <cell r="I23">
            <v>1.05</v>
          </cell>
          <cell r="J23">
            <v>5</v>
          </cell>
        </row>
        <row r="24">
          <cell r="B24" t="str">
            <v>S67551800Q8</v>
          </cell>
          <cell r="C24" t="str">
            <v>FRONT LUGGAGE COMPARTMENT DOOR SPD</v>
          </cell>
          <cell r="D24" t="e">
            <v>#N/A</v>
          </cell>
          <cell r="E24" t="str">
            <v>APRILIA SR 150CC (SP)</v>
          </cell>
          <cell r="F24">
            <v>1</v>
          </cell>
          <cell r="G24" t="str">
            <v>PCS</v>
          </cell>
          <cell r="H24">
            <v>14.83</v>
          </cell>
          <cell r="I24">
            <v>14.83</v>
          </cell>
          <cell r="J24">
            <v>1</v>
          </cell>
        </row>
        <row r="25">
          <cell r="B25">
            <v>665657</v>
          </cell>
          <cell r="C25" t="str">
            <v>PLUG WHEEL AXIS</v>
          </cell>
          <cell r="D25" t="e">
            <v>#N/A</v>
          </cell>
          <cell r="E25" t="str">
            <v>APRILIA SR 150CC (SP)</v>
          </cell>
          <cell r="F25">
            <v>3</v>
          </cell>
          <cell r="G25" t="str">
            <v>PCS</v>
          </cell>
          <cell r="H25">
            <v>0.62</v>
          </cell>
          <cell r="I25">
            <v>1.86</v>
          </cell>
          <cell r="J25">
            <v>3</v>
          </cell>
        </row>
        <row r="26">
          <cell r="B26" t="str">
            <v>S67268000Q8</v>
          </cell>
          <cell r="C26" t="str">
            <v>LOWER LEFT FAIRING SPD- BEIGE</v>
          </cell>
          <cell r="D26" t="e">
            <v>#N/A</v>
          </cell>
          <cell r="E26" t="str">
            <v>APRILIA SR 150CC (SP)</v>
          </cell>
          <cell r="F26">
            <v>2</v>
          </cell>
          <cell r="G26" t="str">
            <v>PCS</v>
          </cell>
          <cell r="H26">
            <v>7.49</v>
          </cell>
          <cell r="I26">
            <v>14.98</v>
          </cell>
          <cell r="J26">
            <v>2</v>
          </cell>
        </row>
        <row r="27">
          <cell r="B27" t="str">
            <v>SB003150000NT</v>
          </cell>
          <cell r="C27" t="str">
            <v>REAR HANDLE Glossy Black-  SPD</v>
          </cell>
          <cell r="D27" t="e">
            <v>#N/A</v>
          </cell>
          <cell r="E27" t="str">
            <v>APRILIA SR 150CC (SP)</v>
          </cell>
          <cell r="F27">
            <v>2</v>
          </cell>
          <cell r="G27" t="str">
            <v>PCS</v>
          </cell>
          <cell r="H27">
            <v>25.77</v>
          </cell>
          <cell r="I27">
            <v>51.54</v>
          </cell>
          <cell r="J27">
            <v>2</v>
          </cell>
        </row>
        <row r="28">
          <cell r="B28">
            <v>640762</v>
          </cell>
          <cell r="C28" t="str">
            <v>PUSH BUTTON</v>
          </cell>
          <cell r="D28" t="e">
            <v>#N/A</v>
          </cell>
          <cell r="E28" t="str">
            <v>SXL 150</v>
          </cell>
          <cell r="F28">
            <v>190</v>
          </cell>
          <cell r="G28" t="str">
            <v>PCS</v>
          </cell>
          <cell r="H28">
            <v>0.33</v>
          </cell>
          <cell r="I28">
            <v>62.7</v>
          </cell>
          <cell r="J28">
            <v>190</v>
          </cell>
        </row>
        <row r="29">
          <cell r="B29">
            <v>643327</v>
          </cell>
          <cell r="C29" t="str">
            <v>RIGHT REAR TURN SIGNAL LAMP</v>
          </cell>
          <cell r="D29" t="e">
            <v>#N/A</v>
          </cell>
          <cell r="E29" t="str">
            <v>SXL 150</v>
          </cell>
          <cell r="F29">
            <v>10</v>
          </cell>
          <cell r="G29" t="str">
            <v>PCS</v>
          </cell>
          <cell r="H29">
            <v>1.9100000000000001</v>
          </cell>
          <cell r="I29">
            <v>19.100000000000001</v>
          </cell>
          <cell r="J29">
            <v>10</v>
          </cell>
        </row>
        <row r="30">
          <cell r="B30">
            <v>576464</v>
          </cell>
          <cell r="C30" t="str">
            <v>ORNAMENT,FR PIAGGIO</v>
          </cell>
          <cell r="D30">
            <v>5</v>
          </cell>
          <cell r="E30" t="str">
            <v>APRILIA CAFE 150CC</v>
          </cell>
          <cell r="F30">
            <v>20</v>
          </cell>
          <cell r="G30" t="str">
            <v>PCS</v>
          </cell>
          <cell r="H30">
            <v>0.51</v>
          </cell>
          <cell r="I30">
            <v>10.199999999999999</v>
          </cell>
          <cell r="J30">
            <v>20</v>
          </cell>
        </row>
        <row r="31">
          <cell r="B31" t="str">
            <v>SST96017</v>
          </cell>
          <cell r="C31" t="str">
            <v>M-24 Magneto nut long socket</v>
          </cell>
          <cell r="D31" t="e">
            <v>#N/A</v>
          </cell>
          <cell r="E31" t="str">
            <v>APRILIA SR 150CC (SP)</v>
          </cell>
          <cell r="F31">
            <v>2</v>
          </cell>
          <cell r="G31" t="str">
            <v>PCS</v>
          </cell>
          <cell r="H31">
            <v>10.35</v>
          </cell>
          <cell r="I31">
            <v>20.7</v>
          </cell>
          <cell r="J31">
            <v>2</v>
          </cell>
        </row>
        <row r="32">
          <cell r="B32" t="str">
            <v>S67267900HL</v>
          </cell>
          <cell r="C32" t="str">
            <v>LOWER RIGHT FAIRING -Maze Gray</v>
          </cell>
          <cell r="D32" t="e">
            <v>#N/A</v>
          </cell>
          <cell r="E32" t="str">
            <v>APRILIA SR 150CC (SP)</v>
          </cell>
          <cell r="F32">
            <v>2</v>
          </cell>
          <cell r="G32" t="str">
            <v>PCS</v>
          </cell>
          <cell r="H32">
            <v>4.26</v>
          </cell>
          <cell r="I32">
            <v>8.52</v>
          </cell>
          <cell r="J32">
            <v>2</v>
          </cell>
        </row>
        <row r="33">
          <cell r="B33">
            <v>674594</v>
          </cell>
          <cell r="C33" t="str">
            <v>AUTOMATIC VACUUM TAP</v>
          </cell>
          <cell r="D33" t="e">
            <v>#N/A</v>
          </cell>
          <cell r="E33" t="str">
            <v>SXL 150</v>
          </cell>
          <cell r="F33">
            <v>1</v>
          </cell>
          <cell r="G33" t="str">
            <v>PCS</v>
          </cell>
          <cell r="H33">
            <v>7.93</v>
          </cell>
          <cell r="I33">
            <v>7.93</v>
          </cell>
          <cell r="J33">
            <v>1</v>
          </cell>
        </row>
        <row r="34">
          <cell r="B34" t="str">
            <v>1A003896</v>
          </cell>
          <cell r="C34" t="str">
            <v>ROLLER COMP. MOVABLE DRIVE</v>
          </cell>
          <cell r="D34" t="e">
            <v>#N/A</v>
          </cell>
          <cell r="E34" t="str">
            <v>APRILIA SR 150CC (SP)</v>
          </cell>
          <cell r="F34">
            <v>180</v>
          </cell>
          <cell r="G34" t="str">
            <v>PCS</v>
          </cell>
          <cell r="H34">
            <v>0.73</v>
          </cell>
          <cell r="I34">
            <v>131.4</v>
          </cell>
          <cell r="J34">
            <v>180</v>
          </cell>
        </row>
        <row r="35">
          <cell r="B35">
            <v>198513</v>
          </cell>
          <cell r="C35" t="str">
            <v>ROLLER CAGE</v>
          </cell>
          <cell r="D35" t="e">
            <v>#N/A</v>
          </cell>
          <cell r="E35" t="str">
            <v>SXL 150</v>
          </cell>
          <cell r="F35">
            <v>1</v>
          </cell>
          <cell r="G35" t="str">
            <v>PCS</v>
          </cell>
          <cell r="H35">
            <v>2.99</v>
          </cell>
          <cell r="I35">
            <v>2.99</v>
          </cell>
          <cell r="J35">
            <v>1</v>
          </cell>
        </row>
        <row r="36">
          <cell r="B36" t="str">
            <v>1A004654</v>
          </cell>
          <cell r="C36" t="str">
            <v>OIL BREATHER PIPE</v>
          </cell>
          <cell r="D36" t="e">
            <v>#N/A</v>
          </cell>
          <cell r="E36" t="str">
            <v>APRILIA SR 150CC (SP)</v>
          </cell>
          <cell r="F36">
            <v>1</v>
          </cell>
          <cell r="G36" t="str">
            <v>PCS</v>
          </cell>
          <cell r="H36">
            <v>0.22</v>
          </cell>
          <cell r="I36">
            <v>0.22</v>
          </cell>
          <cell r="J36">
            <v>1</v>
          </cell>
        </row>
        <row r="37">
          <cell r="B37">
            <v>669260</v>
          </cell>
          <cell r="C37" t="str">
            <v>THROTTLE CONTROL TRANSMISSION</v>
          </cell>
          <cell r="D37">
            <v>15</v>
          </cell>
          <cell r="E37" t="str">
            <v>APRILIA SR 150CC (SP)</v>
          </cell>
          <cell r="F37">
            <v>3</v>
          </cell>
          <cell r="G37" t="str">
            <v>PCS</v>
          </cell>
          <cell r="H37">
            <v>2.16</v>
          </cell>
          <cell r="I37">
            <v>6.48</v>
          </cell>
          <cell r="J37">
            <v>3</v>
          </cell>
        </row>
        <row r="38">
          <cell r="B38" t="str">
            <v>S67267900Q8</v>
          </cell>
          <cell r="C38" t="str">
            <v>LOWER RIGHT FAIRING SPD- BEIGE</v>
          </cell>
          <cell r="D38" t="e">
            <v>#N/A</v>
          </cell>
          <cell r="E38" t="str">
            <v>APRILIA SR 150CC (SP)</v>
          </cell>
          <cell r="F38">
            <v>2</v>
          </cell>
          <cell r="G38" t="str">
            <v>PCS</v>
          </cell>
          <cell r="H38">
            <v>7.49</v>
          </cell>
          <cell r="I38">
            <v>14.98</v>
          </cell>
          <cell r="J38">
            <v>2</v>
          </cell>
        </row>
        <row r="39">
          <cell r="B39">
            <v>641359</v>
          </cell>
          <cell r="C39" t="str">
            <v>START PUSH BUTTON</v>
          </cell>
          <cell r="D39">
            <v>100</v>
          </cell>
          <cell r="E39" t="str">
            <v>SXL 150</v>
          </cell>
          <cell r="F39">
            <v>60</v>
          </cell>
          <cell r="G39" t="str">
            <v>PCS</v>
          </cell>
          <cell r="H39">
            <v>0.42</v>
          </cell>
          <cell r="I39">
            <v>25.2</v>
          </cell>
          <cell r="J39">
            <v>60</v>
          </cell>
        </row>
        <row r="40">
          <cell r="B40">
            <v>642420</v>
          </cell>
          <cell r="C40" t="str">
            <v>COMPLETE TAIL LAMP</v>
          </cell>
          <cell r="D40" t="e">
            <v>#N/A</v>
          </cell>
          <cell r="E40" t="str">
            <v>SXL 150</v>
          </cell>
          <cell r="F40">
            <v>8</v>
          </cell>
          <cell r="G40" t="str">
            <v>PCS</v>
          </cell>
          <cell r="H40">
            <v>7.48</v>
          </cell>
          <cell r="I40">
            <v>59.84</v>
          </cell>
          <cell r="J40">
            <v>7</v>
          </cell>
        </row>
        <row r="41">
          <cell r="B41">
            <v>667823</v>
          </cell>
          <cell r="C41" t="str">
            <v>CLAMP TRANSMISSION GAS/STARTER</v>
          </cell>
          <cell r="D41" t="e">
            <v>#N/A</v>
          </cell>
          <cell r="E41" t="str">
            <v>APRILIA CAFE 150CC</v>
          </cell>
          <cell r="F41">
            <v>2</v>
          </cell>
          <cell r="G41" t="str">
            <v>PCS</v>
          </cell>
          <cell r="H41">
            <v>0.15</v>
          </cell>
          <cell r="I41">
            <v>0.3</v>
          </cell>
          <cell r="J41">
            <v>2</v>
          </cell>
        </row>
        <row r="42">
          <cell r="B42" t="str">
            <v>1B005331</v>
          </cell>
          <cell r="C42" t="str">
            <v>UNDERSEAT COVER</v>
          </cell>
          <cell r="D42" t="e">
            <v>#N/A</v>
          </cell>
          <cell r="E42" t="str">
            <v>APRILIA SR 150CC (SP)</v>
          </cell>
          <cell r="F42">
            <v>2</v>
          </cell>
          <cell r="G42" t="str">
            <v>PCS</v>
          </cell>
          <cell r="H42">
            <v>1.38</v>
          </cell>
          <cell r="I42">
            <v>2.76</v>
          </cell>
          <cell r="J42">
            <v>2</v>
          </cell>
        </row>
        <row r="43">
          <cell r="B43">
            <v>667387</v>
          </cell>
          <cell r="C43" t="str">
            <v>LEFT BRAKE LEVER</v>
          </cell>
          <cell r="D43" t="e">
            <v>#N/A</v>
          </cell>
          <cell r="E43" t="str">
            <v>APRILIA SR 150CC (SP)</v>
          </cell>
          <cell r="F43">
            <v>5</v>
          </cell>
          <cell r="G43" t="str">
            <v>PCS</v>
          </cell>
          <cell r="H43">
            <v>0.80999999999999994</v>
          </cell>
          <cell r="I43">
            <v>4.05</v>
          </cell>
          <cell r="J43">
            <v>5</v>
          </cell>
        </row>
        <row r="44">
          <cell r="B44" t="str">
            <v>1B003598</v>
          </cell>
          <cell r="C44" t="str">
            <v>SET OF CYLINDERS AND KEYS FOR LOCK</v>
          </cell>
          <cell r="D44" t="e">
            <v>#N/A</v>
          </cell>
          <cell r="E44" t="str">
            <v>APRILIA SR 150CC (SP)</v>
          </cell>
          <cell r="F44">
            <v>5</v>
          </cell>
          <cell r="G44" t="str">
            <v>PCS</v>
          </cell>
          <cell r="H44">
            <v>3.18</v>
          </cell>
          <cell r="I44">
            <v>15.9</v>
          </cell>
          <cell r="J44">
            <v>5</v>
          </cell>
        </row>
        <row r="45">
          <cell r="B45" t="str">
            <v>SP1A007948</v>
          </cell>
          <cell r="C45" t="str">
            <v>GEAR BOX COVER WITH I.P.-SPD</v>
          </cell>
          <cell r="D45" t="e">
            <v>#N/A</v>
          </cell>
          <cell r="E45" t="str">
            <v>APRILIA SR 150CC (SP)</v>
          </cell>
          <cell r="F45">
            <v>1</v>
          </cell>
          <cell r="G45" t="str">
            <v>PCS</v>
          </cell>
          <cell r="H45">
            <v>14.66</v>
          </cell>
          <cell r="I45">
            <v>14.66</v>
          </cell>
          <cell r="J45">
            <v>1</v>
          </cell>
        </row>
        <row r="46">
          <cell r="B46">
            <v>675977</v>
          </cell>
          <cell r="C46" t="str">
            <v>RIGHT COVER</v>
          </cell>
          <cell r="D46" t="e">
            <v>#N/A</v>
          </cell>
          <cell r="E46" t="str">
            <v>APRILIA CAFE 150CC</v>
          </cell>
          <cell r="F46">
            <v>2</v>
          </cell>
          <cell r="G46" t="str">
            <v>PCS</v>
          </cell>
          <cell r="H46">
            <v>0.14000000000000001</v>
          </cell>
          <cell r="I46">
            <v>0.28000000000000003</v>
          </cell>
          <cell r="J46">
            <v>2</v>
          </cell>
        </row>
        <row r="47">
          <cell r="B47" t="str">
            <v>1C001746</v>
          </cell>
          <cell r="C47" t="str">
            <v>FRONT BRAKE HYDRAULIC HOSE</v>
          </cell>
          <cell r="D47" t="e">
            <v>#N/A</v>
          </cell>
          <cell r="E47" t="str">
            <v>APRILIA SR 150CC (SP)</v>
          </cell>
          <cell r="F47">
            <v>1</v>
          </cell>
          <cell r="G47" t="str">
            <v>PCS</v>
          </cell>
          <cell r="H47">
            <v>8.92</v>
          </cell>
          <cell r="I47">
            <v>8.92</v>
          </cell>
          <cell r="J47">
            <v>1</v>
          </cell>
        </row>
        <row r="48">
          <cell r="B48" t="str">
            <v>B015323</v>
          </cell>
          <cell r="C48" t="str">
            <v>ENGINE BLOW-BY PIPE</v>
          </cell>
          <cell r="D48" t="e">
            <v>#N/A</v>
          </cell>
          <cell r="E48" t="str">
            <v>SXL 150</v>
          </cell>
          <cell r="F48">
            <v>2</v>
          </cell>
          <cell r="G48" t="str">
            <v>PCS</v>
          </cell>
          <cell r="H48">
            <v>0.55000000000000004</v>
          </cell>
          <cell r="I48">
            <v>1.1000000000000001</v>
          </cell>
          <cell r="J48">
            <v>2</v>
          </cell>
        </row>
        <row r="49">
          <cell r="B49">
            <v>580621</v>
          </cell>
          <cell r="C49" t="str">
            <v>COMPLETE KEY SWITCH</v>
          </cell>
          <cell r="D49" t="e">
            <v>#N/A</v>
          </cell>
          <cell r="E49" t="str">
            <v>SXL 150</v>
          </cell>
          <cell r="F49">
            <v>5</v>
          </cell>
          <cell r="G49" t="str">
            <v>PCS</v>
          </cell>
          <cell r="H49">
            <v>0.7</v>
          </cell>
          <cell r="I49">
            <v>3.5</v>
          </cell>
          <cell r="J49">
            <v>5</v>
          </cell>
        </row>
        <row r="50">
          <cell r="B50">
            <v>642558</v>
          </cell>
          <cell r="C50" t="str">
            <v>LIGHT SWITCH</v>
          </cell>
          <cell r="D50">
            <v>300</v>
          </cell>
          <cell r="E50" t="str">
            <v>SXL 150</v>
          </cell>
          <cell r="F50">
            <v>150</v>
          </cell>
          <cell r="G50" t="str">
            <v>PCS</v>
          </cell>
          <cell r="H50">
            <v>0.55000000000000004</v>
          </cell>
          <cell r="I50">
            <v>82.5</v>
          </cell>
          <cell r="J50">
            <v>150</v>
          </cell>
        </row>
        <row r="51">
          <cell r="B51" t="str">
            <v>1B003394</v>
          </cell>
          <cell r="C51" t="str">
            <v>INTAKE FITTING</v>
          </cell>
          <cell r="D51" t="e">
            <v>#N/A</v>
          </cell>
          <cell r="E51" t="str">
            <v>APRILIA SR 150CC (SP)</v>
          </cell>
          <cell r="F51">
            <v>1</v>
          </cell>
          <cell r="G51" t="str">
            <v>PCS</v>
          </cell>
          <cell r="H51">
            <v>0.75</v>
          </cell>
          <cell r="I51">
            <v>0.75</v>
          </cell>
          <cell r="J51">
            <v>1</v>
          </cell>
        </row>
        <row r="52">
          <cell r="B52">
            <v>295822</v>
          </cell>
          <cell r="C52" t="str">
            <v>SCREW</v>
          </cell>
          <cell r="D52" t="e">
            <v>#N/A</v>
          </cell>
          <cell r="E52" t="str">
            <v>APRILIA CAFE 150CC</v>
          </cell>
          <cell r="F52">
            <v>10</v>
          </cell>
          <cell r="G52" t="str">
            <v>PCS</v>
          </cell>
          <cell r="H52">
            <v>6.9999999999999993E-2</v>
          </cell>
          <cell r="I52">
            <v>0.7</v>
          </cell>
          <cell r="J52">
            <v>10</v>
          </cell>
        </row>
        <row r="53">
          <cell r="B53">
            <v>576725</v>
          </cell>
          <cell r="C53" t="str">
            <v>COVER COCK</v>
          </cell>
          <cell r="D53" t="e">
            <v>#N/A</v>
          </cell>
          <cell r="E53" t="str">
            <v>APRILIA SR 150CC (SP)</v>
          </cell>
          <cell r="F53">
            <v>1</v>
          </cell>
          <cell r="G53" t="str">
            <v>PCS</v>
          </cell>
          <cell r="H53">
            <v>0.09</v>
          </cell>
          <cell r="I53">
            <v>0.09</v>
          </cell>
          <cell r="J53">
            <v>1</v>
          </cell>
        </row>
        <row r="54">
          <cell r="B54" t="str">
            <v>1C002469</v>
          </cell>
          <cell r="C54" t="str">
            <v>SEAL OIL</v>
          </cell>
          <cell r="D54" t="e">
            <v>#N/A</v>
          </cell>
          <cell r="E54" t="str">
            <v>APRILIA SR 150CC (SP)</v>
          </cell>
          <cell r="F54">
            <v>15</v>
          </cell>
          <cell r="G54" t="str">
            <v>PCS</v>
          </cell>
          <cell r="H54">
            <v>1.3099999999999998</v>
          </cell>
          <cell r="I54">
            <v>19.649999999999999</v>
          </cell>
          <cell r="J54">
            <v>15</v>
          </cell>
        </row>
        <row r="55">
          <cell r="B55">
            <v>561838</v>
          </cell>
          <cell r="C55" t="str">
            <v>SPRING</v>
          </cell>
          <cell r="D55" t="e">
            <v>#N/A</v>
          </cell>
          <cell r="E55" t="str">
            <v>SXL 150</v>
          </cell>
          <cell r="F55">
            <v>10</v>
          </cell>
          <cell r="G55" t="str">
            <v>PCS</v>
          </cell>
          <cell r="H55">
            <v>0.18</v>
          </cell>
          <cell r="I55">
            <v>1.8</v>
          </cell>
          <cell r="J55">
            <v>10</v>
          </cell>
        </row>
        <row r="56">
          <cell r="B56">
            <v>294877</v>
          </cell>
          <cell r="C56" t="str">
            <v>HI-LO LAMP SWITCH</v>
          </cell>
          <cell r="D56">
            <v>100</v>
          </cell>
          <cell r="E56" t="str">
            <v>SXL 150</v>
          </cell>
          <cell r="F56">
            <v>50</v>
          </cell>
          <cell r="G56" t="str">
            <v>PCS</v>
          </cell>
          <cell r="H56">
            <v>0.67</v>
          </cell>
          <cell r="I56">
            <v>33.5</v>
          </cell>
          <cell r="J56">
            <v>50</v>
          </cell>
        </row>
        <row r="57">
          <cell r="B57">
            <v>295533</v>
          </cell>
          <cell r="C57" t="str">
            <v>FILTER ELEMENT</v>
          </cell>
          <cell r="D57" t="e">
            <v>#N/A</v>
          </cell>
          <cell r="E57" t="str">
            <v>APRILIA CAFE 150CC</v>
          </cell>
          <cell r="F57">
            <v>3</v>
          </cell>
          <cell r="G57" t="str">
            <v>PCS</v>
          </cell>
          <cell r="H57">
            <v>0.69</v>
          </cell>
          <cell r="I57">
            <v>2.0699999999999998</v>
          </cell>
          <cell r="J57">
            <v>3</v>
          </cell>
        </row>
        <row r="58">
          <cell r="B58">
            <v>643326</v>
          </cell>
          <cell r="C58" t="str">
            <v>LEFT REAR TURN SIGNAL LAMP</v>
          </cell>
          <cell r="D58" t="e">
            <v>#N/A</v>
          </cell>
          <cell r="E58" t="str">
            <v>SXL 150</v>
          </cell>
          <cell r="F58">
            <v>20</v>
          </cell>
          <cell r="G58" t="str">
            <v>PCS</v>
          </cell>
          <cell r="H58">
            <v>1.81</v>
          </cell>
          <cell r="I58">
            <v>36.200000000000003</v>
          </cell>
          <cell r="J58">
            <v>20</v>
          </cell>
        </row>
        <row r="59">
          <cell r="B59" t="str">
            <v>SB002204000Q8</v>
          </cell>
          <cell r="C59" t="str">
            <v>FRONT MUDGUARD SPD- BEIGE</v>
          </cell>
          <cell r="D59" t="e">
            <v>#N/A</v>
          </cell>
          <cell r="E59" t="str">
            <v>APRILIA SR 150CC (SP)</v>
          </cell>
          <cell r="F59">
            <v>1</v>
          </cell>
          <cell r="G59" t="str">
            <v>PCS</v>
          </cell>
          <cell r="H59">
            <v>15.62</v>
          </cell>
          <cell r="I59">
            <v>15.62</v>
          </cell>
          <cell r="J59">
            <v>1</v>
          </cell>
        </row>
        <row r="60">
          <cell r="B60" t="str">
            <v>1A002427</v>
          </cell>
          <cell r="C60" t="str">
            <v>DAMPER CLUTCH</v>
          </cell>
          <cell r="D60" t="e">
            <v>#N/A</v>
          </cell>
          <cell r="E60" t="str">
            <v>SXL 150</v>
          </cell>
          <cell r="F60">
            <v>50</v>
          </cell>
          <cell r="G60" t="str">
            <v>PCS</v>
          </cell>
          <cell r="H60">
            <v>0.21</v>
          </cell>
          <cell r="I60">
            <v>10.5</v>
          </cell>
          <cell r="J60">
            <v>50</v>
          </cell>
        </row>
        <row r="61">
          <cell r="B61" t="str">
            <v>1B003194</v>
          </cell>
          <cell r="C61" t="str">
            <v>FUEL TANK</v>
          </cell>
          <cell r="D61" t="e">
            <v>#N/A</v>
          </cell>
          <cell r="E61" t="str">
            <v>APRILIA SR 150CC (SP)</v>
          </cell>
          <cell r="F61">
            <v>3</v>
          </cell>
          <cell r="G61" t="str">
            <v>PCS</v>
          </cell>
          <cell r="H61">
            <v>12.409999999999998</v>
          </cell>
          <cell r="I61">
            <v>37.229999999999997</v>
          </cell>
          <cell r="J61">
            <v>3</v>
          </cell>
        </row>
        <row r="62">
          <cell r="B62" t="str">
            <v>S67434600Q8</v>
          </cell>
          <cell r="C62" t="str">
            <v>FRONT GLOVE COMPARTEMENT SPD - BEIGE</v>
          </cell>
          <cell r="D62" t="e">
            <v>#N/A</v>
          </cell>
          <cell r="E62" t="str">
            <v>APRILIA SR 150CC (SP)</v>
          </cell>
          <cell r="F62">
            <v>1</v>
          </cell>
          <cell r="G62" t="str">
            <v>PCS</v>
          </cell>
          <cell r="H62">
            <v>21.82</v>
          </cell>
          <cell r="I62">
            <v>21.82</v>
          </cell>
          <cell r="J62">
            <v>1</v>
          </cell>
        </row>
        <row r="63">
          <cell r="B63">
            <v>674311</v>
          </cell>
          <cell r="C63" t="str">
            <v>LOCK SUPPORT</v>
          </cell>
          <cell r="D63" t="e">
            <v>#N/A</v>
          </cell>
          <cell r="E63" t="str">
            <v>SXL 150</v>
          </cell>
          <cell r="F63">
            <v>5</v>
          </cell>
          <cell r="G63" t="str">
            <v>PCS</v>
          </cell>
          <cell r="H63">
            <v>0.15</v>
          </cell>
          <cell r="I63">
            <v>0.75</v>
          </cell>
          <cell r="J63">
            <v>5</v>
          </cell>
        </row>
        <row r="64">
          <cell r="B64" t="str">
            <v>1D001567</v>
          </cell>
          <cell r="C64" t="str">
            <v>COMPLETE TAIL LAMP</v>
          </cell>
          <cell r="D64" t="e">
            <v>#N/A</v>
          </cell>
          <cell r="E64" t="str">
            <v>APRILIA SR 150CC (SP)</v>
          </cell>
          <cell r="F64">
            <v>2</v>
          </cell>
          <cell r="G64" t="str">
            <v>PCS</v>
          </cell>
          <cell r="H64">
            <v>4.26</v>
          </cell>
          <cell r="I64">
            <v>8.52</v>
          </cell>
          <cell r="J64">
            <v>2</v>
          </cell>
        </row>
        <row r="65">
          <cell r="B65">
            <v>294723</v>
          </cell>
          <cell r="C65" t="str">
            <v>TURN SIGNAL LAMP SWITCH</v>
          </cell>
          <cell r="D65">
            <v>50</v>
          </cell>
          <cell r="E65" t="str">
            <v>SXL 150</v>
          </cell>
          <cell r="F65">
            <v>5</v>
          </cell>
          <cell r="G65" t="str">
            <v>PCS</v>
          </cell>
          <cell r="H65">
            <v>0.63</v>
          </cell>
          <cell r="I65">
            <v>3.15</v>
          </cell>
          <cell r="J65">
            <v>5</v>
          </cell>
        </row>
        <row r="66">
          <cell r="B66" t="str">
            <v>S67267900BR</v>
          </cell>
          <cell r="C66" t="str">
            <v>LOWER RIGHT FAIRING- WHITE</v>
          </cell>
          <cell r="D66">
            <v>5</v>
          </cell>
          <cell r="E66" t="str">
            <v>SXL 150</v>
          </cell>
          <cell r="F66">
            <v>1</v>
          </cell>
          <cell r="G66" t="str">
            <v>PCS</v>
          </cell>
          <cell r="H66">
            <v>4.26</v>
          </cell>
          <cell r="I66">
            <v>4.26</v>
          </cell>
          <cell r="J66">
            <v>1</v>
          </cell>
        </row>
        <row r="67">
          <cell r="B67" t="str">
            <v>S67268000BR</v>
          </cell>
          <cell r="C67" t="str">
            <v>LOWER LEFT FAIRING- WHITE</v>
          </cell>
          <cell r="D67">
            <v>5</v>
          </cell>
          <cell r="E67" t="str">
            <v>SXL 150</v>
          </cell>
          <cell r="F67">
            <v>1</v>
          </cell>
          <cell r="G67" t="str">
            <v>PCS</v>
          </cell>
          <cell r="H67">
            <v>4.26</v>
          </cell>
          <cell r="I67">
            <v>4.26</v>
          </cell>
          <cell r="J67">
            <v>1</v>
          </cell>
        </row>
        <row r="68">
          <cell r="B68">
            <v>649113</v>
          </cell>
          <cell r="C68" t="str">
            <v>FRONT SUSPENSION ARM COVER</v>
          </cell>
          <cell r="D68" t="e">
            <v>#N/A</v>
          </cell>
          <cell r="E68" t="str">
            <v>SXL 150</v>
          </cell>
          <cell r="F68">
            <v>5</v>
          </cell>
          <cell r="G68" t="str">
            <v>PCS</v>
          </cell>
          <cell r="H68">
            <v>1.92</v>
          </cell>
          <cell r="I68">
            <v>9.6</v>
          </cell>
          <cell r="J68">
            <v>5</v>
          </cell>
        </row>
        <row r="69">
          <cell r="B69">
            <v>643279</v>
          </cell>
          <cell r="C69" t="str">
            <v>SPARK PLUG</v>
          </cell>
          <cell r="D69" t="e">
            <v>#N/A</v>
          </cell>
          <cell r="E69" t="str">
            <v>SXL 150</v>
          </cell>
          <cell r="F69">
            <v>20</v>
          </cell>
          <cell r="G69" t="str">
            <v>PCS</v>
          </cell>
          <cell r="H69">
            <v>1.4</v>
          </cell>
          <cell r="I69">
            <v>28</v>
          </cell>
          <cell r="J69">
            <v>20</v>
          </cell>
        </row>
        <row r="70">
          <cell r="B70">
            <v>643298</v>
          </cell>
          <cell r="C70" t="str">
            <v>FUEL LEVEL GAUGE</v>
          </cell>
          <cell r="D70">
            <v>10</v>
          </cell>
          <cell r="E70" t="str">
            <v>SXL 150</v>
          </cell>
          <cell r="F70">
            <v>30</v>
          </cell>
          <cell r="G70" t="str">
            <v>PCS</v>
          </cell>
          <cell r="H70">
            <v>2.74</v>
          </cell>
          <cell r="I70">
            <v>82.2</v>
          </cell>
          <cell r="J70">
            <v>30</v>
          </cell>
        </row>
        <row r="71">
          <cell r="B71" t="str">
            <v>1A000142</v>
          </cell>
          <cell r="C71" t="str">
            <v>PEDAL CRANK</v>
          </cell>
          <cell r="D71" t="e">
            <v>#N/A</v>
          </cell>
          <cell r="E71" t="str">
            <v>SXL 150</v>
          </cell>
          <cell r="F71">
            <v>1</v>
          </cell>
          <cell r="G71" t="str">
            <v>PCS</v>
          </cell>
          <cell r="H71">
            <v>1.17</v>
          </cell>
          <cell r="I71">
            <v>1.17</v>
          </cell>
          <cell r="J71">
            <v>1</v>
          </cell>
        </row>
        <row r="72">
          <cell r="B72">
            <v>667990</v>
          </cell>
          <cell r="C72" t="str">
            <v>STEERING TUBE WITH I.P.</v>
          </cell>
          <cell r="D72" t="e">
            <v>#N/A</v>
          </cell>
          <cell r="E72" t="str">
            <v>SXL 150</v>
          </cell>
          <cell r="F72">
            <v>2</v>
          </cell>
          <cell r="G72" t="str">
            <v>PCS</v>
          </cell>
          <cell r="H72">
            <v>22.63</v>
          </cell>
          <cell r="I72">
            <v>45.26</v>
          </cell>
          <cell r="J72">
            <v>2</v>
          </cell>
        </row>
        <row r="73">
          <cell r="B73">
            <v>643367</v>
          </cell>
          <cell r="C73" t="str">
            <v>SPARK PLUG</v>
          </cell>
          <cell r="D73" t="e">
            <v>#N/A</v>
          </cell>
          <cell r="E73" t="str">
            <v>APRILIA SR 150CC (SP)</v>
          </cell>
          <cell r="F73">
            <v>30</v>
          </cell>
          <cell r="G73" t="str">
            <v>PCS</v>
          </cell>
          <cell r="H73">
            <v>1.3599999999999999</v>
          </cell>
          <cell r="I73">
            <v>40.799999999999997</v>
          </cell>
          <cell r="J73">
            <v>30</v>
          </cell>
        </row>
        <row r="74">
          <cell r="B74" t="str">
            <v>SH0022956000A1</v>
          </cell>
          <cell r="C74" t="str">
            <v>SPD KIT R &amp; L SPOILER DECAL GROUP SR125</v>
          </cell>
          <cell r="D74" t="e">
            <v>#N/A</v>
          </cell>
          <cell r="E74" t="str">
            <v>APRILIA SR 150CC (SP)</v>
          </cell>
          <cell r="F74">
            <v>3</v>
          </cell>
          <cell r="G74" t="str">
            <v>SET</v>
          </cell>
          <cell r="H74">
            <v>2.86</v>
          </cell>
          <cell r="I74">
            <v>8.58</v>
          </cell>
          <cell r="J74">
            <v>0</v>
          </cell>
        </row>
        <row r="75">
          <cell r="B75">
            <v>573057</v>
          </cell>
          <cell r="C75" t="str">
            <v>Spring for central flap hook</v>
          </cell>
          <cell r="D75" t="e">
            <v>#N/A</v>
          </cell>
          <cell r="E75" t="str">
            <v>SXL 150</v>
          </cell>
          <cell r="F75">
            <v>4</v>
          </cell>
          <cell r="G75" t="str">
            <v>PCS</v>
          </cell>
          <cell r="H75">
            <v>0.08</v>
          </cell>
          <cell r="I75">
            <v>0.32</v>
          </cell>
          <cell r="J75">
            <v>4</v>
          </cell>
        </row>
        <row r="76">
          <cell r="B76">
            <v>574226</v>
          </cell>
          <cell r="C76" t="str">
            <v>LEFT FOOTREST SUPPORT</v>
          </cell>
          <cell r="D76" t="e">
            <v>#N/A</v>
          </cell>
          <cell r="E76" t="str">
            <v>SXL 150</v>
          </cell>
          <cell r="F76">
            <v>2</v>
          </cell>
          <cell r="G76" t="str">
            <v>PCS</v>
          </cell>
          <cell r="H76">
            <v>1.83</v>
          </cell>
          <cell r="I76">
            <v>3.66</v>
          </cell>
          <cell r="J76">
            <v>0</v>
          </cell>
        </row>
        <row r="77">
          <cell r="B77">
            <v>672660</v>
          </cell>
          <cell r="C77" t="str">
            <v>INTAKE FITTING</v>
          </cell>
          <cell r="D77" t="e">
            <v>#N/A</v>
          </cell>
          <cell r="E77" t="str">
            <v>SXL 150</v>
          </cell>
          <cell r="F77">
            <v>1</v>
          </cell>
          <cell r="G77" t="str">
            <v>PCS</v>
          </cell>
          <cell r="H77">
            <v>0.94</v>
          </cell>
          <cell r="I77">
            <v>0.94</v>
          </cell>
          <cell r="J77">
            <v>1</v>
          </cell>
        </row>
        <row r="78">
          <cell r="B78" t="str">
            <v>1B005889</v>
          </cell>
          <cell r="C78" t="str">
            <v>Passenger handle</v>
          </cell>
          <cell r="D78" t="e">
            <v>#N/A</v>
          </cell>
          <cell r="F78">
            <v>6</v>
          </cell>
          <cell r="G78" t="str">
            <v>PCS</v>
          </cell>
          <cell r="H78">
            <v>4.79</v>
          </cell>
          <cell r="I78">
            <v>28.74</v>
          </cell>
          <cell r="J78">
            <v>6</v>
          </cell>
        </row>
        <row r="79">
          <cell r="B79" t="str">
            <v>SP1B003140000DX</v>
          </cell>
          <cell r="C79" t="str">
            <v>FRONT SHIELD -SPD</v>
          </cell>
          <cell r="D79" t="e">
            <v>#N/A</v>
          </cell>
          <cell r="E79" t="str">
            <v>SR-125,150 RACE</v>
          </cell>
          <cell r="F79">
            <v>2</v>
          </cell>
          <cell r="G79" t="str">
            <v>PCS</v>
          </cell>
          <cell r="H79">
            <v>29.39</v>
          </cell>
          <cell r="I79">
            <v>58.78</v>
          </cell>
          <cell r="J79">
            <v>2</v>
          </cell>
        </row>
        <row r="80">
          <cell r="B80" t="str">
            <v>2H002462000A1</v>
          </cell>
          <cell r="C80" t="str">
            <v>SHIELD FLAG STICKER</v>
          </cell>
          <cell r="D80" t="e">
            <v>#N/A</v>
          </cell>
          <cell r="F80">
            <v>5</v>
          </cell>
          <cell r="G80" t="str">
            <v>PCS</v>
          </cell>
          <cell r="H80">
            <v>0.45999999999999996</v>
          </cell>
          <cell r="I80">
            <v>2.2999999999999998</v>
          </cell>
          <cell r="J80">
            <v>5</v>
          </cell>
        </row>
        <row r="81">
          <cell r="B81">
            <v>129953</v>
          </cell>
          <cell r="C81" t="str">
            <v>Bulb for tail lamp (12V - 5/21W)</v>
          </cell>
          <cell r="D81" t="e">
            <v>#N/A</v>
          </cell>
          <cell r="E81" t="str">
            <v>SR-125,150 RACE</v>
          </cell>
          <cell r="F81">
            <v>10</v>
          </cell>
          <cell r="G81" t="str">
            <v>PCS</v>
          </cell>
          <cell r="H81">
            <v>0.54</v>
          </cell>
          <cell r="I81">
            <v>5.4</v>
          </cell>
          <cell r="J81">
            <v>10</v>
          </cell>
        </row>
        <row r="82">
          <cell r="B82" t="str">
            <v>1A013415</v>
          </cell>
          <cell r="C82" t="str">
            <v>COMPLETE OIL DIPSTICK</v>
          </cell>
          <cell r="D82" t="e">
            <v>#N/A</v>
          </cell>
          <cell r="F82">
            <v>6</v>
          </cell>
          <cell r="G82" t="str">
            <v>PCS</v>
          </cell>
          <cell r="H82">
            <v>0.22</v>
          </cell>
          <cell r="I82">
            <v>1.32</v>
          </cell>
          <cell r="J82">
            <v>6</v>
          </cell>
        </row>
        <row r="83">
          <cell r="B83" t="str">
            <v>SB003140000NL</v>
          </cell>
          <cell r="C83" t="str">
            <v>FRONT SHIELD Matt Black- SPD</v>
          </cell>
          <cell r="D83" t="e">
            <v>#N/A</v>
          </cell>
          <cell r="E83" t="str">
            <v>SR-125</v>
          </cell>
          <cell r="F83">
            <v>2</v>
          </cell>
          <cell r="G83" t="str">
            <v>PCS</v>
          </cell>
          <cell r="H83">
            <v>32.06</v>
          </cell>
          <cell r="I83">
            <v>64.12</v>
          </cell>
          <cell r="J83">
            <v>2</v>
          </cell>
        </row>
        <row r="84">
          <cell r="B84" t="str">
            <v>SP1B003140000VX</v>
          </cell>
          <cell r="C84" t="str">
            <v>FRONT SHIELD “Mat Green” - SPD</v>
          </cell>
          <cell r="D84" t="e">
            <v>#N/A</v>
          </cell>
          <cell r="F84">
            <v>2</v>
          </cell>
          <cell r="G84" t="str">
            <v>PCS</v>
          </cell>
          <cell r="H84">
            <v>29.39</v>
          </cell>
          <cell r="I84">
            <v>58.78</v>
          </cell>
          <cell r="J84">
            <v>2</v>
          </cell>
        </row>
        <row r="85">
          <cell r="B85" t="str">
            <v>2H001816000A1</v>
          </cell>
          <cell r="C85" t="str">
            <v>HANDLEBAR DECALS GROUP</v>
          </cell>
          <cell r="D85" t="e">
            <v>#N/A</v>
          </cell>
          <cell r="F85">
            <v>5</v>
          </cell>
          <cell r="G85" t="str">
            <v>SET</v>
          </cell>
          <cell r="H85">
            <v>1.34</v>
          </cell>
          <cell r="I85">
            <v>6.7</v>
          </cell>
          <cell r="J85">
            <v>4</v>
          </cell>
        </row>
        <row r="86">
          <cell r="B86" t="str">
            <v>1D002400</v>
          </cell>
          <cell r="C86" t="str">
            <v>SPEEDOMETER</v>
          </cell>
          <cell r="D86" t="e">
            <v>#N/A</v>
          </cell>
          <cell r="F86">
            <v>2</v>
          </cell>
          <cell r="G86" t="str">
            <v>PCS</v>
          </cell>
          <cell r="H86">
            <v>37.1</v>
          </cell>
          <cell r="I86">
            <v>74.2</v>
          </cell>
          <cell r="J86">
            <v>2</v>
          </cell>
        </row>
        <row r="87">
          <cell r="B87" t="str">
            <v>SP1B000441000S9</v>
          </cell>
          <cell r="C87" t="str">
            <v>REAR CARRIER SPD- RED</v>
          </cell>
          <cell r="D87" t="e">
            <v>#N/A</v>
          </cell>
          <cell r="F87">
            <v>2</v>
          </cell>
          <cell r="G87" t="str">
            <v>PCS</v>
          </cell>
          <cell r="H87">
            <v>16.829999999999998</v>
          </cell>
          <cell r="I87">
            <v>33.659999999999997</v>
          </cell>
          <cell r="J87">
            <v>2</v>
          </cell>
        </row>
        <row r="88">
          <cell r="B88" t="str">
            <v>SP65429400Q4</v>
          </cell>
          <cell r="C88" t="str">
            <v>LEFT HOLDER SPD- Pearl White</v>
          </cell>
          <cell r="D88">
            <v>5</v>
          </cell>
          <cell r="E88" t="str">
            <v>SXL 125 / SXL 150</v>
          </cell>
          <cell r="F88">
            <v>2</v>
          </cell>
          <cell r="G88" t="str">
            <v>PCS</v>
          </cell>
          <cell r="H88">
            <v>7.87</v>
          </cell>
          <cell r="I88">
            <v>15.74</v>
          </cell>
          <cell r="J88">
            <v>2</v>
          </cell>
        </row>
        <row r="89">
          <cell r="B89">
            <v>177610</v>
          </cell>
          <cell r="C89" t="str">
            <v>BEARING</v>
          </cell>
          <cell r="D89" t="e">
            <v>#N/A</v>
          </cell>
          <cell r="F89">
            <v>2</v>
          </cell>
          <cell r="G89" t="str">
            <v>PCS</v>
          </cell>
          <cell r="H89">
            <v>0.95</v>
          </cell>
          <cell r="I89">
            <v>1.9</v>
          </cell>
          <cell r="J89">
            <v>2</v>
          </cell>
        </row>
        <row r="90">
          <cell r="B90" t="str">
            <v>B014240</v>
          </cell>
          <cell r="C90" t="str">
            <v>OIL BREATHER PIPE</v>
          </cell>
          <cell r="D90" t="e">
            <v>#N/A</v>
          </cell>
          <cell r="F90">
            <v>3</v>
          </cell>
          <cell r="G90" t="str">
            <v>PCS</v>
          </cell>
          <cell r="H90">
            <v>9.9999999999999992E-2</v>
          </cell>
          <cell r="I90">
            <v>0.3</v>
          </cell>
          <cell r="J90">
            <v>0</v>
          </cell>
        </row>
        <row r="91">
          <cell r="B91" t="str">
            <v>1A002434</v>
          </cell>
          <cell r="C91" t="str">
            <v>FACE COMP. MOVABLE DRIVEN</v>
          </cell>
          <cell r="D91" t="e">
            <v>#N/A</v>
          </cell>
          <cell r="F91">
            <v>5</v>
          </cell>
          <cell r="G91" t="str">
            <v>PCS</v>
          </cell>
          <cell r="H91">
            <v>10.72</v>
          </cell>
          <cell r="I91">
            <v>53.6</v>
          </cell>
          <cell r="J91">
            <v>5</v>
          </cell>
        </row>
        <row r="92">
          <cell r="B92" t="str">
            <v>S67551800NL</v>
          </cell>
          <cell r="C92" t="str">
            <v>FRONT LUGGAGE DOOR LE DRILL-MAT BLACK</v>
          </cell>
          <cell r="D92" t="e">
            <v>#N/A</v>
          </cell>
          <cell r="F92">
            <v>1</v>
          </cell>
          <cell r="G92" t="str">
            <v>PCS</v>
          </cell>
          <cell r="H92">
            <v>8.6</v>
          </cell>
          <cell r="I92">
            <v>8.6</v>
          </cell>
          <cell r="J92">
            <v>1</v>
          </cell>
        </row>
        <row r="93">
          <cell r="B93" t="str">
            <v>S67269100NL</v>
          </cell>
          <cell r="C93" t="str">
            <v>COVERING STEARING - MAT BLACK</v>
          </cell>
          <cell r="D93" t="e">
            <v>#N/A</v>
          </cell>
          <cell r="F93">
            <v>2</v>
          </cell>
          <cell r="G93" t="str">
            <v>PCS</v>
          </cell>
          <cell r="H93">
            <v>3.63</v>
          </cell>
          <cell r="I93">
            <v>7.26</v>
          </cell>
          <cell r="J93">
            <v>2</v>
          </cell>
        </row>
        <row r="94">
          <cell r="B94" t="str">
            <v>S67269100BR</v>
          </cell>
          <cell r="C94" t="str">
            <v>COVERING STEERING- WHITE</v>
          </cell>
          <cell r="D94" t="e">
            <v>#N/A</v>
          </cell>
          <cell r="F94">
            <v>2</v>
          </cell>
          <cell r="G94" t="str">
            <v>PCS</v>
          </cell>
          <cell r="H94">
            <v>3.13</v>
          </cell>
          <cell r="I94">
            <v>6.26</v>
          </cell>
          <cell r="J94">
            <v>2</v>
          </cell>
        </row>
        <row r="95">
          <cell r="B95" t="str">
            <v>S67269100GP</v>
          </cell>
          <cell r="C95" t="str">
            <v>COVERING STEERING- Yellow</v>
          </cell>
          <cell r="D95" t="e">
            <v>#N/A</v>
          </cell>
          <cell r="F95">
            <v>2</v>
          </cell>
          <cell r="G95" t="str">
            <v>PCS</v>
          </cell>
          <cell r="H95">
            <v>3.05</v>
          </cell>
          <cell r="I95">
            <v>6.1</v>
          </cell>
          <cell r="J95">
            <v>2</v>
          </cell>
        </row>
        <row r="96">
          <cell r="B96" t="str">
            <v>SP67269100Q4</v>
          </cell>
          <cell r="C96" t="str">
            <v>COVERING STEERING SPD- Pearl WHITE</v>
          </cell>
          <cell r="D96" t="e">
            <v>#N/A</v>
          </cell>
          <cell r="F96">
            <v>2</v>
          </cell>
          <cell r="G96" t="str">
            <v>PCS</v>
          </cell>
          <cell r="H96">
            <v>8.36</v>
          </cell>
          <cell r="I96">
            <v>16.72</v>
          </cell>
          <cell r="J96">
            <v>2</v>
          </cell>
        </row>
        <row r="97">
          <cell r="B97" t="str">
            <v>SP67269100T5</v>
          </cell>
          <cell r="C97" t="str">
            <v>COVERING STEERING  SPD- BLUE</v>
          </cell>
          <cell r="D97" t="e">
            <v>#N/A</v>
          </cell>
          <cell r="F97">
            <v>2</v>
          </cell>
          <cell r="G97" t="str">
            <v>PCS</v>
          </cell>
          <cell r="H97">
            <v>7.82</v>
          </cell>
          <cell r="I97">
            <v>15.64</v>
          </cell>
          <cell r="J97">
            <v>2</v>
          </cell>
        </row>
        <row r="98">
          <cell r="B98">
            <v>655965</v>
          </cell>
          <cell r="C98" t="str">
            <v>COVERING MASK</v>
          </cell>
          <cell r="D98" t="e">
            <v>#N/A</v>
          </cell>
          <cell r="F98">
            <v>5</v>
          </cell>
          <cell r="G98" t="str">
            <v>PCS</v>
          </cell>
          <cell r="H98">
            <v>0.98000000000000009</v>
          </cell>
          <cell r="I98">
            <v>4.9000000000000004</v>
          </cell>
          <cell r="J98">
            <v>0</v>
          </cell>
        </row>
        <row r="99">
          <cell r="B99" t="str">
            <v>SP1B002528000GP</v>
          </cell>
          <cell r="C99" t="str">
            <v>BACK PROTECTION-Yellow-SPD</v>
          </cell>
          <cell r="D99">
            <v>5</v>
          </cell>
          <cell r="E99" t="str">
            <v>VXL 150</v>
          </cell>
          <cell r="F99">
            <v>2</v>
          </cell>
          <cell r="G99" t="str">
            <v>PCS</v>
          </cell>
          <cell r="H99">
            <v>6.13</v>
          </cell>
          <cell r="I99">
            <v>12.26</v>
          </cell>
          <cell r="J99">
            <v>2</v>
          </cell>
        </row>
        <row r="100">
          <cell r="B100" t="str">
            <v>S67269500BR</v>
          </cell>
          <cell r="C100" t="str">
            <v>REAR HANDLEBAR COVER -WHITE</v>
          </cell>
          <cell r="D100" t="e">
            <v>#N/A</v>
          </cell>
          <cell r="F100">
            <v>1</v>
          </cell>
          <cell r="G100" t="str">
            <v>PCS</v>
          </cell>
          <cell r="H100">
            <v>6.38</v>
          </cell>
          <cell r="I100">
            <v>6.38</v>
          </cell>
          <cell r="J100">
            <v>1</v>
          </cell>
        </row>
        <row r="101">
          <cell r="B101" t="str">
            <v>SP67269500D02</v>
          </cell>
          <cell r="C101" t="str">
            <v>REAR HANDLEBARS COVER SPD-AZZURRO PROVEN</v>
          </cell>
          <cell r="D101" t="e">
            <v>#N/A</v>
          </cell>
          <cell r="F101">
            <v>2</v>
          </cell>
          <cell r="G101" t="str">
            <v>PCS</v>
          </cell>
          <cell r="H101">
            <v>10.23</v>
          </cell>
          <cell r="I101">
            <v>20.46</v>
          </cell>
          <cell r="J101">
            <v>1</v>
          </cell>
        </row>
        <row r="102">
          <cell r="B102" t="str">
            <v>1C000281</v>
          </cell>
          <cell r="C102" t="str">
            <v>FRONT BRAKE SLEEVE ASSY</v>
          </cell>
          <cell r="D102" t="e">
            <v>#N/A</v>
          </cell>
          <cell r="F102">
            <v>2</v>
          </cell>
          <cell r="G102" t="str">
            <v>PCS</v>
          </cell>
          <cell r="H102">
            <v>3.82</v>
          </cell>
          <cell r="I102">
            <v>7.64</v>
          </cell>
          <cell r="J102">
            <v>2</v>
          </cell>
        </row>
        <row r="103">
          <cell r="B103">
            <v>667394</v>
          </cell>
          <cell r="C103" t="str">
            <v>FRONT RIM WITH I.P.</v>
          </cell>
          <cell r="D103" t="e">
            <v>#N/A</v>
          </cell>
          <cell r="F103">
            <v>1</v>
          </cell>
          <cell r="G103" t="str">
            <v>PCS</v>
          </cell>
          <cell r="H103">
            <v>5.58</v>
          </cell>
          <cell r="I103">
            <v>5.58</v>
          </cell>
          <cell r="J103">
            <v>1</v>
          </cell>
        </row>
        <row r="104">
          <cell r="B104">
            <v>668260</v>
          </cell>
          <cell r="C104" t="str">
            <v>AIR TUBE FOR TYRE 90/100-10"</v>
          </cell>
          <cell r="D104" t="e">
            <v>#N/A</v>
          </cell>
          <cell r="F104">
            <v>4</v>
          </cell>
          <cell r="G104" t="str">
            <v>PCS</v>
          </cell>
          <cell r="H104">
            <v>3.41</v>
          </cell>
          <cell r="I104">
            <v>13.64</v>
          </cell>
          <cell r="J104">
            <v>4</v>
          </cell>
        </row>
        <row r="105">
          <cell r="B105">
            <v>666195</v>
          </cell>
          <cell r="C105" t="str">
            <v>REAR RIM WITH I.P.</v>
          </cell>
          <cell r="D105" t="e">
            <v>#N/A</v>
          </cell>
          <cell r="F105">
            <v>1</v>
          </cell>
          <cell r="G105" t="str">
            <v>PCS</v>
          </cell>
          <cell r="H105">
            <v>6.14</v>
          </cell>
          <cell r="I105">
            <v>6.14</v>
          </cell>
          <cell r="J105">
            <v>1</v>
          </cell>
        </row>
        <row r="106">
          <cell r="B106">
            <v>267819</v>
          </cell>
          <cell r="C106" t="str">
            <v>SPROCKET WHEEL SPEEDOMETER MOVEMENT</v>
          </cell>
          <cell r="D106" t="e">
            <v>#N/A</v>
          </cell>
          <cell r="F106">
            <v>10</v>
          </cell>
          <cell r="G106" t="str">
            <v>PCS</v>
          </cell>
          <cell r="H106">
            <v>0.22999999999999998</v>
          </cell>
          <cell r="I106">
            <v>2.2999999999999998</v>
          </cell>
          <cell r="J106">
            <v>10</v>
          </cell>
        </row>
        <row r="107">
          <cell r="B107" t="str">
            <v>1C004244</v>
          </cell>
          <cell r="C107" t="str">
            <v>REAR RIM WITH I.P.</v>
          </cell>
          <cell r="D107" t="e">
            <v>#N/A</v>
          </cell>
          <cell r="F107">
            <v>1</v>
          </cell>
          <cell r="G107" t="str">
            <v>PCS</v>
          </cell>
          <cell r="H107">
            <v>6.14</v>
          </cell>
          <cell r="I107">
            <v>6.14</v>
          </cell>
          <cell r="J107">
            <v>1</v>
          </cell>
        </row>
        <row r="108">
          <cell r="B108" t="str">
            <v>1C004239</v>
          </cell>
          <cell r="C108" t="str">
            <v>FRONT RIM WITH I.P.</v>
          </cell>
          <cell r="D108" t="e">
            <v>#N/A</v>
          </cell>
          <cell r="F108">
            <v>1</v>
          </cell>
          <cell r="G108" t="str">
            <v>PCS</v>
          </cell>
          <cell r="H108">
            <v>5.58</v>
          </cell>
          <cell r="I108">
            <v>5.58</v>
          </cell>
          <cell r="J108">
            <v>1</v>
          </cell>
        </row>
        <row r="109">
          <cell r="B109" t="str">
            <v>SP1D002686</v>
          </cell>
          <cell r="C109" t="str">
            <v>COMPLETE TAIL LAMP- SPD</v>
          </cell>
          <cell r="D109" t="e">
            <v>#N/A</v>
          </cell>
          <cell r="F109">
            <v>5</v>
          </cell>
          <cell r="G109" t="str">
            <v>PCS</v>
          </cell>
          <cell r="H109">
            <v>10.879999999999999</v>
          </cell>
          <cell r="I109">
            <v>54.4</v>
          </cell>
          <cell r="J109">
            <v>5</v>
          </cell>
        </row>
        <row r="110">
          <cell r="B110" t="str">
            <v>2H000609000C4</v>
          </cell>
          <cell r="C110" t="str">
            <v>COMPLETE TWO-SEATER SADDLE</v>
          </cell>
          <cell r="D110" t="e">
            <v>#N/A</v>
          </cell>
          <cell r="F110">
            <v>2</v>
          </cell>
          <cell r="G110" t="str">
            <v>PCS</v>
          </cell>
          <cell r="H110">
            <v>21.17</v>
          </cell>
          <cell r="I110">
            <v>42.34</v>
          </cell>
          <cell r="J110">
            <v>2</v>
          </cell>
        </row>
        <row r="111">
          <cell r="B111" t="str">
            <v>2H000609000C3</v>
          </cell>
          <cell r="C111" t="str">
            <v>COMPLETE TWO-SEATER SADDLE</v>
          </cell>
          <cell r="D111" t="e">
            <v>#N/A</v>
          </cell>
          <cell r="F111">
            <v>2</v>
          </cell>
          <cell r="G111" t="str">
            <v>PCS</v>
          </cell>
          <cell r="H111">
            <v>46.17</v>
          </cell>
          <cell r="I111">
            <v>92.34</v>
          </cell>
          <cell r="J111">
            <v>2</v>
          </cell>
        </row>
        <row r="112">
          <cell r="B112" t="str">
            <v>1A006149</v>
          </cell>
          <cell r="C112" t="str">
            <v>V-BELT</v>
          </cell>
          <cell r="D112" t="e">
            <v>#N/A</v>
          </cell>
          <cell r="E112" t="str">
            <v>APRILIA SR 150CC (SP)</v>
          </cell>
          <cell r="F112">
            <v>25</v>
          </cell>
          <cell r="G112" t="str">
            <v>PCS</v>
          </cell>
          <cell r="H112">
            <v>8.09</v>
          </cell>
          <cell r="I112">
            <v>202.25</v>
          </cell>
          <cell r="J112">
            <v>25</v>
          </cell>
        </row>
        <row r="113">
          <cell r="B113" t="str">
            <v>SP1B002528000BR</v>
          </cell>
          <cell r="C113" t="str">
            <v>BACK POTECTION -WHITE</v>
          </cell>
          <cell r="D113">
            <v>3</v>
          </cell>
          <cell r="E113" t="str">
            <v>SXL 150</v>
          </cell>
          <cell r="F113">
            <v>2</v>
          </cell>
          <cell r="G113" t="str">
            <v>PCS</v>
          </cell>
          <cell r="H113">
            <v>2.84</v>
          </cell>
          <cell r="I113">
            <v>5.68</v>
          </cell>
          <cell r="J113">
            <v>2</v>
          </cell>
        </row>
        <row r="114">
          <cell r="B114" t="str">
            <v>1C003308R</v>
          </cell>
          <cell r="C114" t="str">
            <v>BRAKE CALIPER</v>
          </cell>
          <cell r="D114" t="e">
            <v>#N/A</v>
          </cell>
          <cell r="E114" t="str">
            <v>APRILIA SR 150CC (SP)</v>
          </cell>
          <cell r="F114">
            <v>2</v>
          </cell>
          <cell r="G114" t="str">
            <v>PCS</v>
          </cell>
          <cell r="H114">
            <v>20.62</v>
          </cell>
          <cell r="I114">
            <v>41.24</v>
          </cell>
          <cell r="J114">
            <v>2</v>
          </cell>
        </row>
        <row r="115">
          <cell r="B115" t="str">
            <v>CM281202</v>
          </cell>
          <cell r="C115" t="str">
            <v>LEFT REAR VIEW MIRROR</v>
          </cell>
          <cell r="D115" t="e">
            <v>#N/A</v>
          </cell>
          <cell r="E115" t="str">
            <v>APRILIA SR 150CC (SP)</v>
          </cell>
          <cell r="F115">
            <v>10</v>
          </cell>
          <cell r="G115" t="str">
            <v>PCS</v>
          </cell>
          <cell r="H115">
            <v>2.4899999999999998</v>
          </cell>
          <cell r="I115">
            <v>24.9</v>
          </cell>
          <cell r="J115">
            <v>10</v>
          </cell>
        </row>
        <row r="116">
          <cell r="B116" t="str">
            <v>1A001748</v>
          </cell>
          <cell r="C116" t="str">
            <v>NUT SPECIAL 28mm</v>
          </cell>
          <cell r="D116" t="e">
            <v>#N/A</v>
          </cell>
          <cell r="E116" t="str">
            <v>SXL 150</v>
          </cell>
          <cell r="F116">
            <v>5</v>
          </cell>
          <cell r="G116" t="str">
            <v>PCS</v>
          </cell>
          <cell r="H116">
            <v>0.31</v>
          </cell>
          <cell r="I116">
            <v>1.55</v>
          </cell>
          <cell r="J116">
            <v>5</v>
          </cell>
        </row>
        <row r="117">
          <cell r="B117" t="str">
            <v>1B003129</v>
          </cell>
          <cell r="C117" t="str">
            <v>COMPLETE SADDLE</v>
          </cell>
          <cell r="D117" t="e">
            <v>#N/A</v>
          </cell>
          <cell r="E117" t="str">
            <v>SR-125,150 RACE</v>
          </cell>
          <cell r="F117">
            <v>1</v>
          </cell>
          <cell r="G117" t="str">
            <v>PCS</v>
          </cell>
          <cell r="H117">
            <v>20.27</v>
          </cell>
          <cell r="I117">
            <v>20.27</v>
          </cell>
          <cell r="J117">
            <v>1</v>
          </cell>
        </row>
        <row r="118">
          <cell r="B118" t="str">
            <v>S1672697</v>
          </cell>
          <cell r="C118" t="str">
            <v>COMPLETE FUEL TANK-SPD</v>
          </cell>
          <cell r="D118" t="e">
            <v>#N/A</v>
          </cell>
          <cell r="E118" t="str">
            <v>SXL 150</v>
          </cell>
          <cell r="F118">
            <v>2</v>
          </cell>
          <cell r="G118" t="str">
            <v>PCS</v>
          </cell>
          <cell r="H118">
            <v>21.9</v>
          </cell>
          <cell r="I118">
            <v>43.8</v>
          </cell>
          <cell r="J118">
            <v>2</v>
          </cell>
        </row>
        <row r="119">
          <cell r="B119" t="str">
            <v>1D001568</v>
          </cell>
          <cell r="C119" t="str">
            <v>REAR RIGHT TURN SIGNAL LIGHT</v>
          </cell>
          <cell r="D119" t="e">
            <v>#N/A</v>
          </cell>
          <cell r="E119" t="str">
            <v>APRILIA SR 150CC (SP)</v>
          </cell>
          <cell r="F119">
            <v>3</v>
          </cell>
          <cell r="G119" t="str">
            <v>PCS</v>
          </cell>
          <cell r="H119">
            <v>2.08</v>
          </cell>
          <cell r="I119">
            <v>6.24</v>
          </cell>
          <cell r="J119">
            <v>3</v>
          </cell>
        </row>
        <row r="120">
          <cell r="B120" t="str">
            <v>CM182507</v>
          </cell>
          <cell r="C120" t="str">
            <v>RIGHT REAR-VIEW MIRROR</v>
          </cell>
          <cell r="D120" t="e">
            <v>#N/A</v>
          </cell>
          <cell r="E120" t="str">
            <v>SR-125</v>
          </cell>
          <cell r="F120">
            <v>3</v>
          </cell>
          <cell r="G120" t="str">
            <v>PCS</v>
          </cell>
          <cell r="H120">
            <v>3.4499999999999997</v>
          </cell>
          <cell r="I120">
            <v>10.35</v>
          </cell>
          <cell r="J120">
            <v>3</v>
          </cell>
        </row>
        <row r="121">
          <cell r="B121" t="str">
            <v>1B003459</v>
          </cell>
          <cell r="C121" t="str">
            <v>FRONT MUDGARD</v>
          </cell>
          <cell r="D121" t="e">
            <v>#N/A</v>
          </cell>
          <cell r="E121" t="str">
            <v>APRILIA SR 150CC (SP)</v>
          </cell>
          <cell r="F121">
            <v>3</v>
          </cell>
          <cell r="G121" t="str">
            <v>PCS</v>
          </cell>
          <cell r="H121">
            <v>2.14</v>
          </cell>
          <cell r="I121">
            <v>6.42</v>
          </cell>
          <cell r="J121">
            <v>3</v>
          </cell>
        </row>
        <row r="122">
          <cell r="B122" t="str">
            <v>1C002641R</v>
          </cell>
          <cell r="C122" t="str">
            <v>TYRE</v>
          </cell>
          <cell r="D122" t="e">
            <v>#N/A</v>
          </cell>
          <cell r="E122" t="str">
            <v>APRILIA SR 150CC (SP)</v>
          </cell>
          <cell r="F122">
            <v>6</v>
          </cell>
          <cell r="G122" t="str">
            <v>PCS</v>
          </cell>
          <cell r="H122">
            <v>31.3</v>
          </cell>
          <cell r="I122">
            <v>187.8</v>
          </cell>
          <cell r="J122">
            <v>6</v>
          </cell>
        </row>
        <row r="123">
          <cell r="B123" t="str">
            <v>SP1B002528000LC</v>
          </cell>
          <cell r="C123" t="str">
            <v>BACK PROTECTION SPD- YELLOW</v>
          </cell>
          <cell r="D123" t="e">
            <v>#N/A</v>
          </cell>
          <cell r="E123" t="str">
            <v>APRILIA SR 150CC (SP)</v>
          </cell>
          <cell r="F123">
            <v>3</v>
          </cell>
          <cell r="G123" t="str">
            <v>PCS</v>
          </cell>
          <cell r="H123">
            <v>7.02</v>
          </cell>
          <cell r="I123">
            <v>21.06</v>
          </cell>
          <cell r="J123">
            <v>3</v>
          </cell>
        </row>
        <row r="124">
          <cell r="B124" t="str">
            <v>SP1B000441000LC</v>
          </cell>
          <cell r="C124" t="str">
            <v>REAR CARRIER SPD- YELLOW</v>
          </cell>
          <cell r="D124">
            <v>5</v>
          </cell>
          <cell r="E124" t="str">
            <v>APRILIA SR 150CC (SP)</v>
          </cell>
          <cell r="F124">
            <v>2</v>
          </cell>
          <cell r="G124" t="str">
            <v>PCS</v>
          </cell>
          <cell r="H124">
            <v>14.3</v>
          </cell>
          <cell r="I124">
            <v>28.6</v>
          </cell>
          <cell r="J124">
            <v>2</v>
          </cell>
        </row>
        <row r="125">
          <cell r="B125" t="str">
            <v>1B000570</v>
          </cell>
          <cell r="C125" t="str">
            <v>SET OF CYLINDERS AND KEYS FOR LOCK</v>
          </cell>
          <cell r="D125" t="e">
            <v>#N/A</v>
          </cell>
          <cell r="E125" t="str">
            <v>SXL 150</v>
          </cell>
          <cell r="F125">
            <v>10</v>
          </cell>
          <cell r="G125" t="str">
            <v>PCS</v>
          </cell>
          <cell r="H125">
            <v>2.48</v>
          </cell>
          <cell r="I125">
            <v>24.8</v>
          </cell>
          <cell r="J125">
            <v>0</v>
          </cell>
        </row>
        <row r="126">
          <cell r="B126" t="str">
            <v>1C002568</v>
          </cell>
          <cell r="C126" t="str">
            <v>COMPLETE UNDER BRACKET</v>
          </cell>
          <cell r="D126" t="e">
            <v>#N/A</v>
          </cell>
          <cell r="E126" t="str">
            <v>APRILIA SR 150CC (SP)</v>
          </cell>
          <cell r="F126">
            <v>5</v>
          </cell>
          <cell r="G126" t="str">
            <v>PCS</v>
          </cell>
          <cell r="H126">
            <v>20.72</v>
          </cell>
          <cell r="I126">
            <v>103.6</v>
          </cell>
          <cell r="J126">
            <v>5</v>
          </cell>
        </row>
        <row r="127">
          <cell r="B127" t="str">
            <v>1C002000</v>
          </cell>
          <cell r="C127" t="str">
            <v>COMPLETE LATERAL STAND</v>
          </cell>
          <cell r="D127" t="e">
            <v>#N/A</v>
          </cell>
          <cell r="E127" t="str">
            <v>SXL 150</v>
          </cell>
          <cell r="F127">
            <v>10</v>
          </cell>
          <cell r="G127" t="str">
            <v>PCS</v>
          </cell>
          <cell r="H127">
            <v>6.0200000000000005</v>
          </cell>
          <cell r="I127">
            <v>60.2</v>
          </cell>
          <cell r="J127">
            <v>9</v>
          </cell>
        </row>
        <row r="128">
          <cell r="B128" t="str">
            <v>SP1B002509000LC</v>
          </cell>
          <cell r="C128" t="str">
            <v>STEERING COVER SPD- YELLOW</v>
          </cell>
          <cell r="D128">
            <v>3</v>
          </cell>
          <cell r="E128" t="str">
            <v>APRILIA SR 150CC (SP)</v>
          </cell>
          <cell r="F128">
            <v>2</v>
          </cell>
          <cell r="G128" t="str">
            <v>PCS</v>
          </cell>
          <cell r="H128">
            <v>7.68</v>
          </cell>
          <cell r="I128">
            <v>15.36</v>
          </cell>
          <cell r="J128">
            <v>2</v>
          </cell>
        </row>
        <row r="129">
          <cell r="B129" t="str">
            <v>S00206600HL</v>
          </cell>
          <cell r="C129" t="str">
            <v>COVERING STEERING-VXL-Maze Gray</v>
          </cell>
          <cell r="D129" t="e">
            <v>#N/A</v>
          </cell>
          <cell r="E129" t="str">
            <v>APRILIA SR 150CC (SP)</v>
          </cell>
          <cell r="F129">
            <v>3</v>
          </cell>
          <cell r="G129" t="str">
            <v>PCS</v>
          </cell>
          <cell r="H129">
            <v>3.6300000000000003</v>
          </cell>
          <cell r="I129">
            <v>10.89</v>
          </cell>
          <cell r="J129">
            <v>3</v>
          </cell>
        </row>
        <row r="130">
          <cell r="B130" t="str">
            <v>SB002528000Q8</v>
          </cell>
          <cell r="C130" t="str">
            <v>BACK PROTECTION SPD- BEIGE</v>
          </cell>
          <cell r="D130" t="e">
            <v>#N/A</v>
          </cell>
          <cell r="E130" t="str">
            <v>APRILIA SR 150CC (SP)</v>
          </cell>
          <cell r="F130">
            <v>2</v>
          </cell>
          <cell r="G130" t="str">
            <v>PCS</v>
          </cell>
          <cell r="H130">
            <v>8.34</v>
          </cell>
          <cell r="I130">
            <v>16.68</v>
          </cell>
          <cell r="J130">
            <v>2</v>
          </cell>
        </row>
        <row r="131">
          <cell r="B131">
            <v>274489</v>
          </cell>
          <cell r="C131" t="str">
            <v>Hand Grip (L.H.) Typhoon 50</v>
          </cell>
          <cell r="D131" t="e">
            <v>#N/A</v>
          </cell>
          <cell r="E131" t="str">
            <v>SR-125</v>
          </cell>
          <cell r="F131">
            <v>6</v>
          </cell>
          <cell r="G131" t="str">
            <v>PCS</v>
          </cell>
          <cell r="H131">
            <v>0.71</v>
          </cell>
          <cell r="I131">
            <v>4.26</v>
          </cell>
          <cell r="J131">
            <v>6</v>
          </cell>
        </row>
        <row r="132">
          <cell r="B132" t="str">
            <v>SP1B002528000Q4</v>
          </cell>
          <cell r="C132" t="str">
            <v>BACK PROTECTION-SPD</v>
          </cell>
          <cell r="D132">
            <v>3</v>
          </cell>
          <cell r="E132" t="str">
            <v>SXL 150</v>
          </cell>
          <cell r="F132">
            <v>2</v>
          </cell>
          <cell r="G132" t="str">
            <v>PCS</v>
          </cell>
          <cell r="H132">
            <v>2.82</v>
          </cell>
          <cell r="I132">
            <v>5.64</v>
          </cell>
          <cell r="J132">
            <v>2</v>
          </cell>
        </row>
        <row r="133">
          <cell r="B133" t="str">
            <v>CM259203</v>
          </cell>
          <cell r="C133" t="str">
            <v>SPRING PLATE</v>
          </cell>
          <cell r="D133" t="e">
            <v>#N/A</v>
          </cell>
          <cell r="E133" t="str">
            <v>SXL 150</v>
          </cell>
          <cell r="F133">
            <v>5</v>
          </cell>
          <cell r="G133" t="str">
            <v>PCS</v>
          </cell>
          <cell r="H133">
            <v>0.05</v>
          </cell>
          <cell r="I133">
            <v>0.25</v>
          </cell>
          <cell r="J133">
            <v>0</v>
          </cell>
        </row>
        <row r="134">
          <cell r="B134" t="str">
            <v>1A003846</v>
          </cell>
          <cell r="C134" t="str">
            <v>CVT BELT</v>
          </cell>
          <cell r="D134" t="e">
            <v>#N/A</v>
          </cell>
          <cell r="E134" t="str">
            <v>APRILIA SR 150CC (SP)</v>
          </cell>
          <cell r="F134">
            <v>5</v>
          </cell>
          <cell r="G134" t="str">
            <v>PCS</v>
          </cell>
          <cell r="H134">
            <v>7.18</v>
          </cell>
          <cell r="I134">
            <v>35.9</v>
          </cell>
          <cell r="J134">
            <v>5</v>
          </cell>
        </row>
        <row r="135">
          <cell r="B135" t="str">
            <v>CM259201</v>
          </cell>
          <cell r="C135" t="str">
            <v>SPRING PLATE</v>
          </cell>
          <cell r="D135" t="e">
            <v>#N/A</v>
          </cell>
          <cell r="E135" t="str">
            <v>SXL 150</v>
          </cell>
          <cell r="F135">
            <v>10</v>
          </cell>
          <cell r="G135" t="str">
            <v>PCS</v>
          </cell>
          <cell r="H135">
            <v>0.05</v>
          </cell>
          <cell r="I135">
            <v>0.5</v>
          </cell>
          <cell r="J135">
            <v>10</v>
          </cell>
        </row>
        <row r="136">
          <cell r="B136" t="str">
            <v>58500R</v>
          </cell>
          <cell r="C136" t="str">
            <v>TYRE 120/70-10''</v>
          </cell>
          <cell r="D136" t="e">
            <v>#N/A</v>
          </cell>
          <cell r="E136" t="str">
            <v>Aprilia  CAFE 150</v>
          </cell>
          <cell r="F136">
            <v>4</v>
          </cell>
          <cell r="G136" t="str">
            <v>PCS</v>
          </cell>
          <cell r="H136">
            <v>23.06</v>
          </cell>
          <cell r="I136">
            <v>92.24</v>
          </cell>
          <cell r="J136">
            <v>3</v>
          </cell>
        </row>
        <row r="137">
          <cell r="B137" t="str">
            <v>B019107</v>
          </cell>
          <cell r="C137" t="str">
            <v>SEAL RING 20x32x7</v>
          </cell>
          <cell r="D137" t="e">
            <v>#N/A</v>
          </cell>
          <cell r="E137" t="str">
            <v>SXL 150</v>
          </cell>
          <cell r="F137">
            <v>5</v>
          </cell>
          <cell r="G137" t="str">
            <v>PCS</v>
          </cell>
          <cell r="H137">
            <v>0.45999999999999996</v>
          </cell>
          <cell r="I137">
            <v>2.2999999999999998</v>
          </cell>
          <cell r="J137">
            <v>0</v>
          </cell>
        </row>
        <row r="138">
          <cell r="B138" t="str">
            <v>CM182506</v>
          </cell>
          <cell r="C138" t="str">
            <v>LEFT REAR-VIEW MIRROR</v>
          </cell>
          <cell r="D138" t="e">
            <v>#N/A</v>
          </cell>
          <cell r="E138" t="str">
            <v>Aprilia  CAFE 150</v>
          </cell>
          <cell r="F138">
            <v>2</v>
          </cell>
          <cell r="G138" t="str">
            <v>PCS</v>
          </cell>
          <cell r="H138">
            <v>3.45</v>
          </cell>
          <cell r="I138">
            <v>6.9</v>
          </cell>
          <cell r="J138">
            <v>2</v>
          </cell>
        </row>
        <row r="139">
          <cell r="B139" t="str">
            <v>SKIT940035R</v>
          </cell>
          <cell r="C139" t="str">
            <v>Kit - Counter Shield &amp; Cover</v>
          </cell>
          <cell r="D139" t="e">
            <v>#N/A</v>
          </cell>
          <cell r="E139" t="str">
            <v>APRILIA SR 150CC (SP)</v>
          </cell>
          <cell r="F139">
            <v>6</v>
          </cell>
          <cell r="G139" t="str">
            <v>PCS</v>
          </cell>
          <cell r="H139">
            <v>4.79</v>
          </cell>
          <cell r="I139">
            <v>28.74</v>
          </cell>
          <cell r="J139">
            <v>6</v>
          </cell>
        </row>
        <row r="140">
          <cell r="B140" t="str">
            <v>1A001744</v>
          </cell>
          <cell r="C140" t="str">
            <v>SHOE CLUTCH</v>
          </cell>
          <cell r="D140" t="e">
            <v>#N/A</v>
          </cell>
          <cell r="E140" t="str">
            <v>SXL 150</v>
          </cell>
          <cell r="F140">
            <v>180</v>
          </cell>
          <cell r="G140" t="str">
            <v>PCS</v>
          </cell>
          <cell r="H140">
            <v>3.05</v>
          </cell>
          <cell r="I140">
            <v>549</v>
          </cell>
          <cell r="J140">
            <v>180</v>
          </cell>
        </row>
        <row r="141">
          <cell r="B141" t="str">
            <v>1A000144</v>
          </cell>
          <cell r="C141" t="str">
            <v>BENZING CIRCLIP</v>
          </cell>
          <cell r="D141" t="e">
            <v>#N/A</v>
          </cell>
          <cell r="E141" t="str">
            <v>SXL 150</v>
          </cell>
          <cell r="F141">
            <v>10</v>
          </cell>
          <cell r="G141" t="str">
            <v>PCS</v>
          </cell>
          <cell r="H141">
            <v>0.06</v>
          </cell>
          <cell r="I141">
            <v>0.6</v>
          </cell>
          <cell r="J141">
            <v>10</v>
          </cell>
        </row>
        <row r="142">
          <cell r="B142" t="str">
            <v>1B003143</v>
          </cell>
          <cell r="C142" t="str">
            <v>Central cover</v>
          </cell>
          <cell r="D142" t="e">
            <v>#N/A</v>
          </cell>
          <cell r="E142" t="str">
            <v>APRILIA SR 150CC (SP)</v>
          </cell>
          <cell r="F142">
            <v>6</v>
          </cell>
          <cell r="G142" t="str">
            <v>PCS</v>
          </cell>
          <cell r="H142">
            <v>2.0500000000000003</v>
          </cell>
          <cell r="I142">
            <v>12.3</v>
          </cell>
          <cell r="J142">
            <v>6</v>
          </cell>
        </row>
        <row r="143">
          <cell r="B143" t="str">
            <v>CM259204</v>
          </cell>
          <cell r="C143" t="str">
            <v>SPRING PLATE</v>
          </cell>
          <cell r="D143" t="e">
            <v>#N/A</v>
          </cell>
          <cell r="E143" t="str">
            <v>SXL 150</v>
          </cell>
          <cell r="F143">
            <v>5</v>
          </cell>
          <cell r="G143" t="str">
            <v>PCS</v>
          </cell>
          <cell r="H143">
            <v>0.06</v>
          </cell>
          <cell r="I143">
            <v>0.3</v>
          </cell>
          <cell r="J143">
            <v>5</v>
          </cell>
        </row>
        <row r="144">
          <cell r="B144" t="str">
            <v>1D001569</v>
          </cell>
          <cell r="C144" t="str">
            <v>REAR LEFT TURN SIGNAL LIGHT</v>
          </cell>
          <cell r="D144" t="e">
            <v>#N/A</v>
          </cell>
          <cell r="E144" t="str">
            <v>APRILIA SR 150CC (SP)</v>
          </cell>
          <cell r="F144">
            <v>10</v>
          </cell>
          <cell r="G144" t="str">
            <v>PCS</v>
          </cell>
          <cell r="H144">
            <v>2.08</v>
          </cell>
          <cell r="I144">
            <v>20.8</v>
          </cell>
          <cell r="J144">
            <v>10</v>
          </cell>
        </row>
        <row r="145">
          <cell r="B145" t="str">
            <v>1C002432</v>
          </cell>
          <cell r="C145" t="str">
            <v>Speedometer flexible shaft assy</v>
          </cell>
          <cell r="D145" t="e">
            <v>#N/A</v>
          </cell>
          <cell r="E145" t="str">
            <v>APRILIA SR 150CC (SP)</v>
          </cell>
          <cell r="F145">
            <v>5</v>
          </cell>
          <cell r="G145" t="str">
            <v>PCS</v>
          </cell>
          <cell r="H145">
            <v>2.6399999999999997</v>
          </cell>
          <cell r="I145">
            <v>13.2</v>
          </cell>
          <cell r="J145">
            <v>5</v>
          </cell>
        </row>
        <row r="146">
          <cell r="B146" t="str">
            <v>1A001743</v>
          </cell>
          <cell r="C146" t="str">
            <v>SPRING CLUTCH</v>
          </cell>
          <cell r="D146">
            <v>300</v>
          </cell>
          <cell r="E146" t="str">
            <v>SXL 150</v>
          </cell>
          <cell r="F146">
            <v>30</v>
          </cell>
          <cell r="G146" t="str">
            <v>PCS</v>
          </cell>
          <cell r="H146">
            <v>0.13</v>
          </cell>
          <cell r="I146">
            <v>3.9</v>
          </cell>
          <cell r="J146">
            <v>30</v>
          </cell>
        </row>
        <row r="147">
          <cell r="B147" t="str">
            <v>1D001571</v>
          </cell>
          <cell r="C147" t="str">
            <v>FRONT LEFT TURN SIGNAL LIGHT</v>
          </cell>
          <cell r="D147" t="e">
            <v>#N/A</v>
          </cell>
          <cell r="E147" t="str">
            <v>APRILIA SR 150CC (SP)</v>
          </cell>
          <cell r="F147">
            <v>10</v>
          </cell>
          <cell r="G147" t="str">
            <v>PCS</v>
          </cell>
          <cell r="H147">
            <v>1.83</v>
          </cell>
          <cell r="I147">
            <v>18.3</v>
          </cell>
          <cell r="J147">
            <v>10</v>
          </cell>
        </row>
        <row r="148">
          <cell r="B148" t="str">
            <v>CM013203</v>
          </cell>
          <cell r="C148" t="str">
            <v>SPRING</v>
          </cell>
          <cell r="D148" t="e">
            <v>#N/A</v>
          </cell>
          <cell r="E148" t="str">
            <v>SXL 150</v>
          </cell>
          <cell r="F148">
            <v>10</v>
          </cell>
          <cell r="G148" t="str">
            <v>PCS</v>
          </cell>
          <cell r="H148">
            <v>0.1</v>
          </cell>
          <cell r="I148">
            <v>1</v>
          </cell>
          <cell r="J148">
            <v>10</v>
          </cell>
        </row>
        <row r="149">
          <cell r="B149" t="str">
            <v>SB003147000NL</v>
          </cell>
          <cell r="C149" t="str">
            <v>Right lateral cover</v>
          </cell>
          <cell r="D149" t="e">
            <v>#N/A</v>
          </cell>
          <cell r="E149" t="str">
            <v>APRILIA SR 150CC (SP)</v>
          </cell>
          <cell r="F149">
            <v>5</v>
          </cell>
          <cell r="G149" t="str">
            <v>PCS</v>
          </cell>
          <cell r="H149">
            <v>17.190000000000001</v>
          </cell>
          <cell r="I149">
            <v>85.95</v>
          </cell>
          <cell r="J149">
            <v>5</v>
          </cell>
        </row>
        <row r="150">
          <cell r="B150" t="str">
            <v>1D001570</v>
          </cell>
          <cell r="C150" t="str">
            <v>FRONT RIGHT TURN SIGNAL LIGHT</v>
          </cell>
          <cell r="D150" t="e">
            <v>#N/A</v>
          </cell>
          <cell r="E150" t="str">
            <v>APRILIA SR 150CC (SP)</v>
          </cell>
          <cell r="F150">
            <v>10</v>
          </cell>
          <cell r="G150" t="str">
            <v>PCS</v>
          </cell>
          <cell r="H150">
            <v>1.83</v>
          </cell>
          <cell r="I150">
            <v>18.3</v>
          </cell>
          <cell r="J150">
            <v>10</v>
          </cell>
        </row>
        <row r="151">
          <cell r="B151" t="str">
            <v>2H001225</v>
          </cell>
          <cell r="C151" t="str">
            <v>"VXL150" STICKER</v>
          </cell>
          <cell r="D151">
            <v>30</v>
          </cell>
          <cell r="E151" t="str">
            <v>APRILIA SR 150CC (SP)</v>
          </cell>
          <cell r="F151">
            <v>10</v>
          </cell>
          <cell r="G151" t="str">
            <v>PCS</v>
          </cell>
          <cell r="H151">
            <v>1.1800000000000002</v>
          </cell>
          <cell r="I151">
            <v>11.8</v>
          </cell>
          <cell r="J151">
            <v>10</v>
          </cell>
        </row>
        <row r="152">
          <cell r="B152" t="str">
            <v>1C003293</v>
          </cell>
          <cell r="C152" t="str">
            <v>BRAKE DISK</v>
          </cell>
          <cell r="D152" t="e">
            <v>#N/A</v>
          </cell>
          <cell r="E152" t="str">
            <v>APRILIA SR 150CC (SP)</v>
          </cell>
          <cell r="F152">
            <v>7</v>
          </cell>
          <cell r="G152" t="str">
            <v>PCS</v>
          </cell>
          <cell r="H152">
            <v>18.46</v>
          </cell>
          <cell r="I152">
            <v>129.22</v>
          </cell>
          <cell r="J152">
            <v>7</v>
          </cell>
        </row>
        <row r="153">
          <cell r="B153" t="str">
            <v>SB003148000NL</v>
          </cell>
          <cell r="C153" t="str">
            <v>LEFT LATERAL COVER Matt Black - SPD</v>
          </cell>
          <cell r="D153" t="e">
            <v>#N/A</v>
          </cell>
          <cell r="E153" t="str">
            <v>APRILIA SR 150CC (SP)</v>
          </cell>
          <cell r="F153">
            <v>5</v>
          </cell>
          <cell r="G153" t="str">
            <v>PCS</v>
          </cell>
          <cell r="H153">
            <v>17.190000000000001</v>
          </cell>
          <cell r="I153">
            <v>85.95</v>
          </cell>
          <cell r="J153">
            <v>5</v>
          </cell>
        </row>
        <row r="154">
          <cell r="B154" t="str">
            <v>1C000075</v>
          </cell>
          <cell r="C154" t="str">
            <v>BRAKE LEVER (FIRM BREMBO)</v>
          </cell>
          <cell r="D154">
            <v>5</v>
          </cell>
          <cell r="E154" t="str">
            <v>APRILIA SR 150CC (SP)</v>
          </cell>
          <cell r="F154">
            <v>5</v>
          </cell>
          <cell r="G154" t="str">
            <v>PCS</v>
          </cell>
          <cell r="H154">
            <v>1.81</v>
          </cell>
          <cell r="I154">
            <v>9.0500000000000007</v>
          </cell>
          <cell r="J154">
            <v>5</v>
          </cell>
        </row>
        <row r="155">
          <cell r="B155" t="str">
            <v>B018451</v>
          </cell>
          <cell r="C155" t="str">
            <v>AIR BOX FILTER</v>
          </cell>
          <cell r="D155">
            <v>200</v>
          </cell>
          <cell r="E155" t="str">
            <v>SXL 150</v>
          </cell>
          <cell r="F155">
            <v>100</v>
          </cell>
          <cell r="G155" t="str">
            <v>PCS</v>
          </cell>
          <cell r="H155">
            <v>1.35</v>
          </cell>
          <cell r="I155">
            <v>135</v>
          </cell>
          <cell r="J155">
            <v>100</v>
          </cell>
        </row>
        <row r="156">
          <cell r="B156" t="str">
            <v>1C001871</v>
          </cell>
          <cell r="C156" t="str">
            <v>SPRING LATERAL STAND</v>
          </cell>
          <cell r="D156" t="e">
            <v>#N/A</v>
          </cell>
          <cell r="E156" t="str">
            <v>SXL 150</v>
          </cell>
          <cell r="F156">
            <v>10</v>
          </cell>
          <cell r="G156" t="str">
            <v>PCS</v>
          </cell>
          <cell r="H156">
            <v>0.4</v>
          </cell>
          <cell r="I156">
            <v>4</v>
          </cell>
          <cell r="J156">
            <v>10</v>
          </cell>
        </row>
        <row r="157">
          <cell r="B157" t="str">
            <v>B015598</v>
          </cell>
          <cell r="C157" t="str">
            <v>OIL FILTER PLUG</v>
          </cell>
          <cell r="D157" t="e">
            <v>#N/A</v>
          </cell>
          <cell r="E157" t="str">
            <v>APRILIA SR 150CC (SP)</v>
          </cell>
          <cell r="F157">
            <v>12</v>
          </cell>
          <cell r="G157" t="str">
            <v>PCS</v>
          </cell>
          <cell r="H157">
            <v>1.06</v>
          </cell>
          <cell r="I157">
            <v>12.72</v>
          </cell>
          <cell r="J157">
            <v>12</v>
          </cell>
        </row>
        <row r="158">
          <cell r="B158" t="str">
            <v>1A008700</v>
          </cell>
          <cell r="C158" t="str">
            <v>COMPLETE ROLLER</v>
          </cell>
          <cell r="D158" t="e">
            <v>#N/A</v>
          </cell>
          <cell r="E158" t="str">
            <v>APRILIA SR 150CC (SP)</v>
          </cell>
          <cell r="F158">
            <v>60</v>
          </cell>
          <cell r="G158" t="str">
            <v>PCS</v>
          </cell>
          <cell r="H158">
            <v>0.62</v>
          </cell>
          <cell r="I158">
            <v>37.200000000000003</v>
          </cell>
          <cell r="J158">
            <v>60</v>
          </cell>
        </row>
        <row r="159">
          <cell r="B159" t="str">
            <v>1C003307</v>
          </cell>
          <cell r="C159" t="str">
            <v>BRAKE PADS COUPLE</v>
          </cell>
          <cell r="D159" t="e">
            <v>#N/A</v>
          </cell>
          <cell r="E159" t="str">
            <v>APRILIA SR 150CC (SP)</v>
          </cell>
          <cell r="F159">
            <v>50</v>
          </cell>
          <cell r="G159" t="str">
            <v>PCS</v>
          </cell>
          <cell r="H159">
            <v>5.98</v>
          </cell>
          <cell r="I159">
            <v>299</v>
          </cell>
          <cell r="J159">
            <v>50</v>
          </cell>
        </row>
        <row r="160">
          <cell r="B160" t="str">
            <v>1C000896</v>
          </cell>
          <cell r="C160" t="str">
            <v>Left lever</v>
          </cell>
          <cell r="D160">
            <v>5</v>
          </cell>
          <cell r="E160" t="str">
            <v>SXL 150</v>
          </cell>
          <cell r="F160">
            <v>10</v>
          </cell>
          <cell r="G160" t="str">
            <v>PCS</v>
          </cell>
          <cell r="H160">
            <v>1.0699999999999998</v>
          </cell>
          <cell r="I160">
            <v>10.7</v>
          </cell>
          <cell r="J160">
            <v>10</v>
          </cell>
        </row>
        <row r="161">
          <cell r="B161" t="str">
            <v>1A006090</v>
          </cell>
          <cell r="C161" t="str">
            <v>AIR BOX FILTER</v>
          </cell>
          <cell r="D161" t="e">
            <v>#N/A</v>
          </cell>
          <cell r="E161" t="str">
            <v>APRILIA SR 150CC (SP)</v>
          </cell>
          <cell r="F161">
            <v>80</v>
          </cell>
          <cell r="G161" t="str">
            <v>PCS</v>
          </cell>
          <cell r="H161">
            <v>3.05</v>
          </cell>
          <cell r="I161">
            <v>244</v>
          </cell>
          <cell r="J161">
            <v>80</v>
          </cell>
        </row>
        <row r="162">
          <cell r="B162" t="str">
            <v>B018476</v>
          </cell>
          <cell r="C162" t="str">
            <v>ROLLER</v>
          </cell>
          <cell r="D162" t="e">
            <v>#N/A</v>
          </cell>
          <cell r="E162" t="str">
            <v>SXL 150</v>
          </cell>
          <cell r="F162">
            <v>17</v>
          </cell>
          <cell r="G162" t="str">
            <v>PCS</v>
          </cell>
          <cell r="H162">
            <v>0.65</v>
          </cell>
          <cell r="I162">
            <v>11.05</v>
          </cell>
          <cell r="J162">
            <v>17</v>
          </cell>
        </row>
        <row r="163">
          <cell r="B163" t="str">
            <v>1A002444</v>
          </cell>
          <cell r="C163" t="str">
            <v>ROLLER COMP. MOVABLE DRIVE</v>
          </cell>
          <cell r="D163">
            <v>100</v>
          </cell>
          <cell r="E163" t="str">
            <v>SXL 150</v>
          </cell>
          <cell r="F163">
            <v>90</v>
          </cell>
          <cell r="G163" t="str">
            <v>PCS</v>
          </cell>
          <cell r="H163">
            <v>0.66</v>
          </cell>
          <cell r="I163">
            <v>59.4</v>
          </cell>
          <cell r="J163">
            <v>90</v>
          </cell>
        </row>
        <row r="164">
          <cell r="B164" t="str">
            <v>1C003176</v>
          </cell>
          <cell r="C164" t="str">
            <v>BRAKE LEVER</v>
          </cell>
          <cell r="D164" t="e">
            <v>#N/A</v>
          </cell>
          <cell r="E164" t="str">
            <v>APRILIA SR 150CC (SP)</v>
          </cell>
          <cell r="F164">
            <v>15</v>
          </cell>
          <cell r="G164" t="str">
            <v>PCS</v>
          </cell>
          <cell r="H164">
            <v>1.1200000000000001</v>
          </cell>
          <cell r="I164">
            <v>16.8</v>
          </cell>
          <cell r="J164">
            <v>15</v>
          </cell>
        </row>
        <row r="165">
          <cell r="B165" t="str">
            <v>1C002634</v>
          </cell>
          <cell r="C165" t="str">
            <v>Brake couple pads</v>
          </cell>
          <cell r="D165" t="e">
            <v>#N/A</v>
          </cell>
          <cell r="E165" t="str">
            <v>APRILIA SR 150CC (SP)</v>
          </cell>
          <cell r="F165">
            <v>50</v>
          </cell>
          <cell r="G165" t="str">
            <v>PCS</v>
          </cell>
          <cell r="H165">
            <v>2.5299999999999998</v>
          </cell>
          <cell r="I165">
            <v>126.5</v>
          </cell>
          <cell r="J165">
            <v>50</v>
          </cell>
        </row>
        <row r="166">
          <cell r="B166" t="str">
            <v>1B000239</v>
          </cell>
          <cell r="C166" t="str">
            <v>SADDLE HANDLE BAR WITH I.P.</v>
          </cell>
          <cell r="D166" t="e">
            <v>#N/A</v>
          </cell>
          <cell r="E166" t="str">
            <v>APRILIA SR 150CC (SP)</v>
          </cell>
          <cell r="F166">
            <v>65</v>
          </cell>
          <cell r="G166" t="str">
            <v>PCS</v>
          </cell>
          <cell r="H166">
            <v>7.13</v>
          </cell>
          <cell r="I166">
            <v>463.45</v>
          </cell>
          <cell r="J166">
            <v>65</v>
          </cell>
        </row>
        <row r="167">
          <cell r="B167" t="str">
            <v>1D000185</v>
          </cell>
          <cell r="C167" t="str">
            <v>CLACSON  PUSH BUTTON</v>
          </cell>
          <cell r="D167" t="e">
            <v>#N/A</v>
          </cell>
          <cell r="E167" t="str">
            <v>SXL 150</v>
          </cell>
          <cell r="F167">
            <v>100</v>
          </cell>
          <cell r="G167" t="str">
            <v>PCS</v>
          </cell>
          <cell r="H167">
            <v>0.43</v>
          </cell>
          <cell r="I167">
            <v>43</v>
          </cell>
          <cell r="J167">
            <v>100</v>
          </cell>
        </row>
        <row r="168">
          <cell r="B168" t="str">
            <v>1C004257</v>
          </cell>
          <cell r="C168" t="str">
            <v>COMPLETE MUFF WITH REAR BRAKE LEVER</v>
          </cell>
          <cell r="D168" t="e">
            <v>#N/A</v>
          </cell>
          <cell r="F168">
            <v>4</v>
          </cell>
          <cell r="G168" t="str">
            <v>PCS</v>
          </cell>
          <cell r="H168">
            <v>2.88</v>
          </cell>
          <cell r="I168">
            <v>11.52</v>
          </cell>
          <cell r="J168">
            <v>4</v>
          </cell>
        </row>
        <row r="169">
          <cell r="B169" t="str">
            <v>1D002507</v>
          </cell>
          <cell r="C169" t="str">
            <v>PUSH BUTTON</v>
          </cell>
          <cell r="D169" t="e">
            <v>#N/A</v>
          </cell>
          <cell r="F169">
            <v>5</v>
          </cell>
          <cell r="G169" t="str">
            <v>PCS</v>
          </cell>
          <cell r="H169">
            <v>0.32999999999999996</v>
          </cell>
          <cell r="I169">
            <v>1.65</v>
          </cell>
          <cell r="J169">
            <v>5</v>
          </cell>
        </row>
        <row r="170">
          <cell r="B170" t="str">
            <v>1C004558</v>
          </cell>
          <cell r="C170" t="str">
            <v>ABS FRONT TONE RING</v>
          </cell>
          <cell r="D170" t="e">
            <v>#N/A</v>
          </cell>
          <cell r="F170">
            <v>5</v>
          </cell>
          <cell r="G170" t="str">
            <v>PCS</v>
          </cell>
          <cell r="H170">
            <v>1.55</v>
          </cell>
          <cell r="I170">
            <v>7.75</v>
          </cell>
          <cell r="J170">
            <v>5</v>
          </cell>
        </row>
        <row r="171">
          <cell r="B171" t="str">
            <v>SP1D002938</v>
          </cell>
          <cell r="C171" t="str">
            <v>ABS WHEEL SPEED SENSOR COMFORT 160 SPD</v>
          </cell>
          <cell r="D171" t="e">
            <v>#N/A</v>
          </cell>
          <cell r="F171">
            <v>5</v>
          </cell>
          <cell r="G171" t="str">
            <v>PCS</v>
          </cell>
          <cell r="H171">
            <v>13.01</v>
          </cell>
          <cell r="I171">
            <v>65.05</v>
          </cell>
          <cell r="J171">
            <v>0</v>
          </cell>
        </row>
        <row r="172">
          <cell r="B172" t="str">
            <v>1C004175</v>
          </cell>
          <cell r="C172" t="str">
            <v>BRAKE HOSE MASTER CYLINDER -  ABS HECU</v>
          </cell>
          <cell r="D172" t="e">
            <v>#N/A</v>
          </cell>
          <cell r="F172">
            <v>2</v>
          </cell>
          <cell r="G172" t="str">
            <v>PCS</v>
          </cell>
          <cell r="H172">
            <v>13.83</v>
          </cell>
          <cell r="I172">
            <v>27.66</v>
          </cell>
          <cell r="J172">
            <v>2</v>
          </cell>
        </row>
        <row r="173">
          <cell r="B173" t="str">
            <v>1C004176</v>
          </cell>
          <cell r="C173" t="str">
            <v>BRAKE HOSE FRONT CALIPER -  ABS HECU</v>
          </cell>
          <cell r="D173" t="e">
            <v>#N/A</v>
          </cell>
          <cell r="F173">
            <v>4</v>
          </cell>
          <cell r="G173" t="str">
            <v>PCS</v>
          </cell>
          <cell r="H173">
            <v>17.36</v>
          </cell>
          <cell r="I173">
            <v>69.44</v>
          </cell>
          <cell r="J173">
            <v>4</v>
          </cell>
        </row>
        <row r="174">
          <cell r="B174" t="str">
            <v>1C003702</v>
          </cell>
          <cell r="C174" t="str">
            <v>HYDRAULIC CONTROL UNIT</v>
          </cell>
          <cell r="D174" t="e">
            <v>#N/A</v>
          </cell>
          <cell r="F174">
            <v>5</v>
          </cell>
          <cell r="G174" t="str">
            <v>PCS</v>
          </cell>
          <cell r="H174">
            <v>354.29</v>
          </cell>
          <cell r="I174">
            <v>1771.45</v>
          </cell>
          <cell r="J174">
            <v>5</v>
          </cell>
        </row>
        <row r="175">
          <cell r="B175" t="str">
            <v>1B005789</v>
          </cell>
          <cell r="C175" t="str">
            <v>ABS support bracket with i.p.</v>
          </cell>
          <cell r="D175" t="e">
            <v>#N/A</v>
          </cell>
          <cell r="F175">
            <v>5</v>
          </cell>
          <cell r="G175" t="str">
            <v>PCS</v>
          </cell>
          <cell r="H175">
            <v>1.2</v>
          </cell>
          <cell r="I175">
            <v>6</v>
          </cell>
          <cell r="J175">
            <v>5</v>
          </cell>
        </row>
        <row r="176">
          <cell r="B176" t="str">
            <v>1D002296</v>
          </cell>
          <cell r="C176" t="str">
            <v>HORN PUSH BUTTON</v>
          </cell>
          <cell r="D176" t="e">
            <v>#N/A</v>
          </cell>
          <cell r="F176">
            <v>5</v>
          </cell>
          <cell r="G176" t="str">
            <v>PCS</v>
          </cell>
          <cell r="H176">
            <v>1.24</v>
          </cell>
          <cell r="I176">
            <v>6.2</v>
          </cell>
          <cell r="J176">
            <v>5</v>
          </cell>
        </row>
        <row r="177">
          <cell r="B177" t="str">
            <v>1D002592</v>
          </cell>
          <cell r="C177" t="str">
            <v>"HELLA" MULTIMEDIA CDI</v>
          </cell>
          <cell r="D177" t="e">
            <v>#N/A</v>
          </cell>
          <cell r="F177">
            <v>2</v>
          </cell>
          <cell r="G177" t="str">
            <v>PCS</v>
          </cell>
          <cell r="H177">
            <v>30.44</v>
          </cell>
          <cell r="I177">
            <v>60.88</v>
          </cell>
          <cell r="J177">
            <v>2</v>
          </cell>
        </row>
        <row r="178">
          <cell r="B178" t="str">
            <v>1D002965</v>
          </cell>
          <cell r="C178" t="str">
            <v>COMPLETE SINGLE CHAMBER HEADLAMP</v>
          </cell>
          <cell r="D178" t="e">
            <v>#N/A</v>
          </cell>
          <cell r="E178" t="str">
            <v>SR-125</v>
          </cell>
          <cell r="F178">
            <v>2</v>
          </cell>
          <cell r="G178" t="str">
            <v>PCS</v>
          </cell>
          <cell r="H178">
            <v>16.21</v>
          </cell>
          <cell r="I178">
            <v>32.42</v>
          </cell>
          <cell r="J178">
            <v>2</v>
          </cell>
        </row>
        <row r="179">
          <cell r="B179" t="str">
            <v>1D002956</v>
          </cell>
          <cell r="C179" t="str">
            <v>WIRING HARNESS</v>
          </cell>
          <cell r="D179" t="e">
            <v>#N/A</v>
          </cell>
          <cell r="F179">
            <v>1</v>
          </cell>
          <cell r="G179" t="str">
            <v>PCS</v>
          </cell>
          <cell r="H179">
            <v>51.59</v>
          </cell>
          <cell r="I179">
            <v>51.59</v>
          </cell>
          <cell r="J179">
            <v>1</v>
          </cell>
        </row>
        <row r="180">
          <cell r="B180" t="str">
            <v>SP1C003780</v>
          </cell>
          <cell r="C180" t="str">
            <v>SPD Fr brake hydraulic pump with switch</v>
          </cell>
          <cell r="D180" t="e">
            <v>#N/A</v>
          </cell>
          <cell r="F180">
            <v>2</v>
          </cell>
          <cell r="G180" t="str">
            <v>PCS</v>
          </cell>
          <cell r="H180">
            <v>32.159999999999997</v>
          </cell>
          <cell r="I180">
            <v>64.319999999999993</v>
          </cell>
          <cell r="J180">
            <v>2</v>
          </cell>
        </row>
        <row r="181">
          <cell r="B181" t="str">
            <v>B017713</v>
          </cell>
          <cell r="C181" t="str">
            <v>STARTER TRANSMISSION</v>
          </cell>
          <cell r="D181">
            <v>15</v>
          </cell>
          <cell r="E181" t="str">
            <v>SXL 150</v>
          </cell>
          <cell r="F181">
            <v>35</v>
          </cell>
          <cell r="G181" t="str">
            <v>PCS</v>
          </cell>
          <cell r="H181">
            <v>1.69</v>
          </cell>
          <cell r="I181">
            <v>59.15</v>
          </cell>
          <cell r="J181">
            <v>35</v>
          </cell>
        </row>
        <row r="182">
          <cell r="B182" t="str">
            <v>58290R</v>
          </cell>
          <cell r="C182" t="str">
            <v>AIR PRESSURE SENSOR</v>
          </cell>
          <cell r="D182" t="e">
            <v>#N/A</v>
          </cell>
          <cell r="E182" t="str">
            <v>SXL 150</v>
          </cell>
          <cell r="F182">
            <v>50</v>
          </cell>
          <cell r="G182" t="str">
            <v>PCS</v>
          </cell>
          <cell r="H182">
            <v>9.43</v>
          </cell>
          <cell r="I182">
            <v>471.5</v>
          </cell>
          <cell r="J182">
            <v>50</v>
          </cell>
        </row>
        <row r="183">
          <cell r="B183" t="str">
            <v>SP1B006975Q8</v>
          </cell>
          <cell r="C183" t="str">
            <v>FRONT HANDLEBAR COVER SPD- BEIGE</v>
          </cell>
          <cell r="D183" t="e">
            <v>#N/A</v>
          </cell>
          <cell r="F183">
            <v>2</v>
          </cell>
          <cell r="G183" t="str">
            <v>PCS</v>
          </cell>
          <cell r="H183">
            <v>6.06</v>
          </cell>
          <cell r="I183">
            <v>12.12</v>
          </cell>
          <cell r="J183">
            <v>2</v>
          </cell>
        </row>
        <row r="184">
          <cell r="B184" t="str">
            <v>SP1B006975R7</v>
          </cell>
          <cell r="C184" t="str">
            <v>FRONT HANDLEBAR COVER VXL SPD Red</v>
          </cell>
          <cell r="D184" t="e">
            <v>#N/A</v>
          </cell>
          <cell r="E184" t="str">
            <v>VXL 150</v>
          </cell>
          <cell r="F184">
            <v>2</v>
          </cell>
          <cell r="G184" t="str">
            <v>PCS</v>
          </cell>
          <cell r="H184">
            <v>7.03</v>
          </cell>
          <cell r="I184">
            <v>14.06</v>
          </cell>
          <cell r="J184">
            <v>2</v>
          </cell>
        </row>
        <row r="185">
          <cell r="B185" t="str">
            <v>SP1B006076</v>
          </cell>
          <cell r="C185" t="str">
            <v>Handlebar with I.P.- SPD</v>
          </cell>
          <cell r="D185" t="e">
            <v>#N/A</v>
          </cell>
          <cell r="E185" t="str">
            <v>SR-125,150 RACE</v>
          </cell>
          <cell r="F185">
            <v>1</v>
          </cell>
          <cell r="G185" t="str">
            <v>PCS</v>
          </cell>
          <cell r="H185">
            <v>11.78</v>
          </cell>
          <cell r="I185">
            <v>11.78</v>
          </cell>
          <cell r="J185">
            <v>1</v>
          </cell>
        </row>
        <row r="186">
          <cell r="B186" t="str">
            <v>SP1B00697501Q4</v>
          </cell>
          <cell r="C186" t="str">
            <v>FRONT HANDLEBAR COVER-VXL-SPD Pearl Whit</v>
          </cell>
          <cell r="D186" t="e">
            <v>#N/A</v>
          </cell>
          <cell r="E186" t="str">
            <v>VXL 150</v>
          </cell>
          <cell r="F186">
            <v>1</v>
          </cell>
          <cell r="G186" t="str">
            <v>PCS</v>
          </cell>
          <cell r="H186">
            <v>6.09</v>
          </cell>
          <cell r="I186">
            <v>6.09</v>
          </cell>
          <cell r="J186">
            <v>1</v>
          </cell>
        </row>
        <row r="187">
          <cell r="B187" t="str">
            <v>SP1B004804000GP</v>
          </cell>
          <cell r="C187" t="str">
            <v>SPD Rear Handlebar Cover VXL Yellow</v>
          </cell>
          <cell r="D187" t="e">
            <v>#N/A</v>
          </cell>
          <cell r="E187" t="str">
            <v>All-VESPA</v>
          </cell>
          <cell r="F187">
            <v>1</v>
          </cell>
          <cell r="G187" t="str">
            <v>PCS</v>
          </cell>
          <cell r="H187">
            <v>6.59</v>
          </cell>
          <cell r="I187">
            <v>6.59</v>
          </cell>
          <cell r="J187">
            <v>1</v>
          </cell>
        </row>
        <row r="188">
          <cell r="B188" t="str">
            <v>1A008639</v>
          </cell>
          <cell r="C188" t="str">
            <v>OIL CONTROL RING 3rd HOUSING</v>
          </cell>
          <cell r="D188" t="e">
            <v>#N/A</v>
          </cell>
          <cell r="F188">
            <v>2</v>
          </cell>
          <cell r="G188" t="str">
            <v>PCS</v>
          </cell>
          <cell r="H188">
            <v>0.98</v>
          </cell>
          <cell r="I188">
            <v>1.96</v>
          </cell>
          <cell r="J188">
            <v>2</v>
          </cell>
        </row>
        <row r="189">
          <cell r="B189" t="str">
            <v>SP1B007271Q8</v>
          </cell>
          <cell r="C189" t="str">
            <v>RIGHT TERMINAL SPOILER SPD- BEIGE</v>
          </cell>
          <cell r="D189" t="e">
            <v>#N/A</v>
          </cell>
          <cell r="F189">
            <v>1</v>
          </cell>
          <cell r="G189" t="str">
            <v>PCS</v>
          </cell>
          <cell r="H189">
            <v>1.48</v>
          </cell>
          <cell r="I189">
            <v>1.48</v>
          </cell>
          <cell r="J189">
            <v>1</v>
          </cell>
        </row>
        <row r="190">
          <cell r="B190" t="str">
            <v>1A011268R</v>
          </cell>
          <cell r="C190" t="str">
            <v>A.C. GENERATOR ASSY</v>
          </cell>
          <cell r="D190" t="e">
            <v>#N/A</v>
          </cell>
          <cell r="F190">
            <v>1</v>
          </cell>
          <cell r="G190" t="str">
            <v>PCS</v>
          </cell>
          <cell r="H190">
            <v>39.85</v>
          </cell>
          <cell r="I190">
            <v>39.85</v>
          </cell>
          <cell r="J190">
            <v>1</v>
          </cell>
        </row>
        <row r="191">
          <cell r="B191" t="str">
            <v>CM291503</v>
          </cell>
          <cell r="C191" t="str">
            <v>CRANKCASE/CYLINDER GASKET</v>
          </cell>
          <cell r="D191" t="e">
            <v>#N/A</v>
          </cell>
          <cell r="E191" t="str">
            <v>APRILIA SR 150CC (SP)</v>
          </cell>
          <cell r="F191">
            <v>10</v>
          </cell>
          <cell r="G191" t="str">
            <v>PCS</v>
          </cell>
          <cell r="H191">
            <v>0.33999999999999997</v>
          </cell>
          <cell r="I191">
            <v>3.4</v>
          </cell>
          <cell r="J191">
            <v>10</v>
          </cell>
        </row>
        <row r="192">
          <cell r="B192" t="str">
            <v>1D003035</v>
          </cell>
          <cell r="C192" t="str">
            <v>SPEEDOMETER ASSY</v>
          </cell>
          <cell r="D192" t="e">
            <v>#N/A</v>
          </cell>
          <cell r="E192" t="str">
            <v>SR-125,150 RACE</v>
          </cell>
          <cell r="F192">
            <v>3</v>
          </cell>
          <cell r="G192" t="str">
            <v>PCS</v>
          </cell>
          <cell r="H192">
            <v>11.93</v>
          </cell>
          <cell r="I192">
            <v>35.79</v>
          </cell>
          <cell r="J192">
            <v>3</v>
          </cell>
        </row>
        <row r="193">
          <cell r="B193" t="str">
            <v>1C004384</v>
          </cell>
          <cell r="C193" t="str">
            <v>BRAKE SHOES COUPLE</v>
          </cell>
          <cell r="D193" t="e">
            <v>#N/A</v>
          </cell>
          <cell r="F193">
            <v>10</v>
          </cell>
          <cell r="G193" t="str">
            <v>PCS</v>
          </cell>
          <cell r="H193">
            <v>3.2700000000000005</v>
          </cell>
          <cell r="I193">
            <v>32.700000000000003</v>
          </cell>
          <cell r="J193">
            <v>10</v>
          </cell>
        </row>
        <row r="194">
          <cell r="B194" t="str">
            <v>1C003889</v>
          </cell>
          <cell r="C194" t="str">
            <v>SPEEDOMETER FLEX. TRANS.</v>
          </cell>
          <cell r="D194" t="e">
            <v>#N/A</v>
          </cell>
          <cell r="F194">
            <v>5</v>
          </cell>
          <cell r="G194" t="str">
            <v>PCS</v>
          </cell>
          <cell r="H194">
            <v>2.7600000000000002</v>
          </cell>
          <cell r="I194">
            <v>13.8</v>
          </cell>
          <cell r="J194">
            <v>5</v>
          </cell>
        </row>
        <row r="195">
          <cell r="B195" t="str">
            <v>1A008638</v>
          </cell>
          <cell r="C195" t="str">
            <v>2nd COMPRESSION RING</v>
          </cell>
          <cell r="D195" t="e">
            <v>#N/A</v>
          </cell>
          <cell r="F195">
            <v>10</v>
          </cell>
          <cell r="G195" t="str">
            <v>PCS</v>
          </cell>
          <cell r="H195">
            <v>0.97</v>
          </cell>
          <cell r="I195">
            <v>9.6999999999999993</v>
          </cell>
          <cell r="J195">
            <v>10</v>
          </cell>
        </row>
        <row r="196">
          <cell r="B196" t="str">
            <v>1A008637</v>
          </cell>
          <cell r="C196" t="str">
            <v>1st COMPRESSION RING</v>
          </cell>
          <cell r="D196" t="e">
            <v>#N/A</v>
          </cell>
          <cell r="F196">
            <v>2</v>
          </cell>
          <cell r="G196" t="str">
            <v>PCS</v>
          </cell>
          <cell r="H196">
            <v>0.97</v>
          </cell>
          <cell r="I196">
            <v>1.94</v>
          </cell>
          <cell r="J196">
            <v>2</v>
          </cell>
        </row>
        <row r="197">
          <cell r="B197" t="str">
            <v>B018048</v>
          </cell>
          <cell r="C197" t="str">
            <v>PEDAL CRANK</v>
          </cell>
          <cell r="D197" t="e">
            <v>#N/A</v>
          </cell>
          <cell r="E197" t="str">
            <v>APRILIA SR 150CC (SP)</v>
          </cell>
          <cell r="F197">
            <v>5</v>
          </cell>
          <cell r="G197" t="str">
            <v>PCS</v>
          </cell>
          <cell r="H197">
            <v>0.99</v>
          </cell>
          <cell r="I197">
            <v>4.95</v>
          </cell>
          <cell r="J197">
            <v>5</v>
          </cell>
        </row>
        <row r="198">
          <cell r="B198" t="str">
            <v>83054R</v>
          </cell>
          <cell r="C198" t="str">
            <v>VALVE SEAL RING</v>
          </cell>
          <cell r="D198" t="e">
            <v>#N/A</v>
          </cell>
          <cell r="E198" t="str">
            <v>APRILIA SR 150CC (SP)</v>
          </cell>
          <cell r="F198">
            <v>10</v>
          </cell>
          <cell r="G198" t="str">
            <v>PCS</v>
          </cell>
          <cell r="H198">
            <v>0.37</v>
          </cell>
          <cell r="I198">
            <v>3.7</v>
          </cell>
          <cell r="J198">
            <v>10</v>
          </cell>
        </row>
        <row r="199">
          <cell r="B199" t="str">
            <v>1B005273</v>
          </cell>
          <cell r="C199" t="str">
            <v>COMPLETE RIGHT LATERAL COVER</v>
          </cell>
          <cell r="D199" t="e">
            <v>#N/A</v>
          </cell>
          <cell r="E199" t="str">
            <v>SR-125,150 RACE</v>
          </cell>
          <cell r="F199">
            <v>5</v>
          </cell>
          <cell r="G199" t="str">
            <v>PCS</v>
          </cell>
          <cell r="H199">
            <v>1.31</v>
          </cell>
          <cell r="I199">
            <v>6.55</v>
          </cell>
          <cell r="J199">
            <v>5</v>
          </cell>
        </row>
        <row r="200">
          <cell r="B200" t="str">
            <v>1B005274</v>
          </cell>
          <cell r="C200" t="str">
            <v>COMPLETE LEFT LATERAL COVER</v>
          </cell>
          <cell r="D200" t="e">
            <v>#N/A</v>
          </cell>
          <cell r="E200" t="str">
            <v>SR-125,150 RACE</v>
          </cell>
          <cell r="F200">
            <v>2</v>
          </cell>
          <cell r="G200" t="str">
            <v>PCS</v>
          </cell>
          <cell r="H200">
            <v>1.31</v>
          </cell>
          <cell r="I200">
            <v>2.62</v>
          </cell>
          <cell r="J200">
            <v>2</v>
          </cell>
        </row>
        <row r="201">
          <cell r="B201" t="str">
            <v>SP1B006986000DX</v>
          </cell>
          <cell r="C201" t="str">
            <v>SPD SR FRONT HANDLEBAR COVER – Blue</v>
          </cell>
          <cell r="D201" t="e">
            <v>#N/A</v>
          </cell>
          <cell r="F201">
            <v>5</v>
          </cell>
          <cell r="G201" t="str">
            <v>PCS</v>
          </cell>
          <cell r="H201">
            <v>7.15</v>
          </cell>
          <cell r="I201">
            <v>35.75</v>
          </cell>
          <cell r="J201">
            <v>5</v>
          </cell>
        </row>
        <row r="202">
          <cell r="B202" t="str">
            <v>1B0061874</v>
          </cell>
          <cell r="C202" t="str">
            <v>REAR HANDLEBAR COVER</v>
          </cell>
          <cell r="D202" t="e">
            <v>#N/A</v>
          </cell>
          <cell r="F202">
            <v>5</v>
          </cell>
          <cell r="G202" t="str">
            <v>PCS</v>
          </cell>
          <cell r="H202">
            <v>2.17</v>
          </cell>
          <cell r="I202">
            <v>10.85</v>
          </cell>
          <cell r="J202">
            <v>5</v>
          </cell>
        </row>
        <row r="203">
          <cell r="B203" t="str">
            <v>1C004621</v>
          </cell>
          <cell r="C203" t="str">
            <v>Left leg assembly</v>
          </cell>
          <cell r="D203" t="e">
            <v>#N/A</v>
          </cell>
          <cell r="F203">
            <v>2</v>
          </cell>
          <cell r="G203" t="str">
            <v>PCS</v>
          </cell>
          <cell r="H203">
            <v>19.73</v>
          </cell>
          <cell r="I203">
            <v>39.46</v>
          </cell>
          <cell r="J203">
            <v>2</v>
          </cell>
        </row>
        <row r="204">
          <cell r="B204" t="str">
            <v>1C004620</v>
          </cell>
          <cell r="C204" t="str">
            <v>Right leg assembly</v>
          </cell>
          <cell r="D204" t="e">
            <v>#N/A</v>
          </cell>
          <cell r="F204">
            <v>2</v>
          </cell>
          <cell r="G204" t="str">
            <v>PCS</v>
          </cell>
          <cell r="H204">
            <v>21.3</v>
          </cell>
          <cell r="I204">
            <v>42.6</v>
          </cell>
          <cell r="J204">
            <v>2</v>
          </cell>
        </row>
        <row r="205">
          <cell r="B205" t="str">
            <v>1C004116</v>
          </cell>
          <cell r="C205" t="str">
            <v>SPEEDOMETER DRIVE</v>
          </cell>
          <cell r="D205" t="e">
            <v>#N/A</v>
          </cell>
          <cell r="F205">
            <v>10</v>
          </cell>
          <cell r="G205" t="str">
            <v>PCS</v>
          </cell>
          <cell r="H205">
            <v>2.77</v>
          </cell>
          <cell r="I205">
            <v>27.7</v>
          </cell>
          <cell r="J205">
            <v>10</v>
          </cell>
        </row>
        <row r="206">
          <cell r="B206" t="str">
            <v>1A002661</v>
          </cell>
          <cell r="C206" t="str">
            <v>PLANE SPRING</v>
          </cell>
          <cell r="D206" t="e">
            <v>#N/A</v>
          </cell>
          <cell r="F206">
            <v>10</v>
          </cell>
          <cell r="G206" t="str">
            <v>PCS</v>
          </cell>
          <cell r="H206">
            <v>0.16</v>
          </cell>
          <cell r="I206">
            <v>1.6</v>
          </cell>
          <cell r="J206">
            <v>10</v>
          </cell>
        </row>
        <row r="207">
          <cell r="B207" t="str">
            <v>1A008057</v>
          </cell>
          <cell r="C207" t="str">
            <v>STARTING LEVER ASSY</v>
          </cell>
          <cell r="D207" t="e">
            <v>#N/A</v>
          </cell>
          <cell r="E207" t="str">
            <v>APRILIA SR 150CC (SP)</v>
          </cell>
          <cell r="F207">
            <v>2</v>
          </cell>
          <cell r="G207" t="str">
            <v>PCS</v>
          </cell>
          <cell r="H207">
            <v>4.4000000000000004</v>
          </cell>
          <cell r="I207">
            <v>8.8000000000000007</v>
          </cell>
          <cell r="J207">
            <v>2</v>
          </cell>
        </row>
        <row r="208">
          <cell r="B208" t="str">
            <v>SP1B007271NL</v>
          </cell>
          <cell r="C208" t="str">
            <v>RIGHT TERMINAL SPOILER- MAT BLACK</v>
          </cell>
          <cell r="D208" t="e">
            <v>#N/A</v>
          </cell>
          <cell r="E208" t="str">
            <v>VXL 150</v>
          </cell>
          <cell r="F208">
            <v>1</v>
          </cell>
          <cell r="G208" t="str">
            <v>PCS</v>
          </cell>
          <cell r="H208">
            <v>1.34</v>
          </cell>
          <cell r="I208">
            <v>1.34</v>
          </cell>
          <cell r="J208">
            <v>1</v>
          </cell>
        </row>
        <row r="209">
          <cell r="B209" t="str">
            <v>SP1B007271S6</v>
          </cell>
          <cell r="C209" t="str">
            <v>RIGHT TERMINAL SPOILER MAT RED</v>
          </cell>
          <cell r="D209" t="e">
            <v>#N/A</v>
          </cell>
          <cell r="E209" t="str">
            <v>SXL 125 / SXL 150</v>
          </cell>
          <cell r="F209">
            <v>1</v>
          </cell>
          <cell r="G209" t="str">
            <v>PCS</v>
          </cell>
          <cell r="H209">
            <v>1.68</v>
          </cell>
          <cell r="I209">
            <v>1.68</v>
          </cell>
          <cell r="J209">
            <v>1</v>
          </cell>
        </row>
        <row r="210">
          <cell r="B210" t="str">
            <v>SP1B005791000AI</v>
          </cell>
          <cell r="C210" t="str">
            <v>Foot Board – Orange</v>
          </cell>
          <cell r="D210" t="e">
            <v>#N/A</v>
          </cell>
          <cell r="E210" t="str">
            <v>All-VESPA</v>
          </cell>
          <cell r="F210">
            <v>1</v>
          </cell>
          <cell r="G210" t="str">
            <v>PCS</v>
          </cell>
          <cell r="H210">
            <v>20.2</v>
          </cell>
          <cell r="I210">
            <v>20.2</v>
          </cell>
          <cell r="J210">
            <v>1</v>
          </cell>
        </row>
        <row r="211">
          <cell r="B211" t="str">
            <v>SP1B005791000S6</v>
          </cell>
          <cell r="C211" t="str">
            <v>Foot Board - Matt Red</v>
          </cell>
          <cell r="D211" t="e">
            <v>#N/A</v>
          </cell>
          <cell r="E211" t="str">
            <v>All-VESPA</v>
          </cell>
          <cell r="F211">
            <v>1</v>
          </cell>
          <cell r="G211" t="str">
            <v>PCS</v>
          </cell>
          <cell r="H211">
            <v>22.38</v>
          </cell>
          <cell r="I211">
            <v>22.38</v>
          </cell>
          <cell r="J211">
            <v>1</v>
          </cell>
        </row>
        <row r="212">
          <cell r="B212" t="str">
            <v>1B007339</v>
          </cell>
          <cell r="C212" t="str">
            <v>COVER FOR FRONT SUSPENSION</v>
          </cell>
          <cell r="D212" t="e">
            <v>#N/A</v>
          </cell>
          <cell r="E212" t="str">
            <v>VXL 150</v>
          </cell>
          <cell r="F212">
            <v>2</v>
          </cell>
          <cell r="G212" t="str">
            <v>PCS</v>
          </cell>
          <cell r="H212">
            <v>0.25</v>
          </cell>
          <cell r="I212">
            <v>0.5</v>
          </cell>
          <cell r="J212">
            <v>2</v>
          </cell>
        </row>
        <row r="213">
          <cell r="B213" t="str">
            <v>SP1B006983AI</v>
          </cell>
          <cell r="C213" t="str">
            <v>FRONT HANDLEBAR COVER-Orange  -SPD</v>
          </cell>
          <cell r="D213" t="e">
            <v>#N/A</v>
          </cell>
          <cell r="E213" t="str">
            <v>VXL 150</v>
          </cell>
          <cell r="F213">
            <v>1</v>
          </cell>
          <cell r="G213" t="str">
            <v>PCS</v>
          </cell>
          <cell r="H213">
            <v>7.35</v>
          </cell>
          <cell r="I213">
            <v>7.35</v>
          </cell>
          <cell r="J213">
            <v>1</v>
          </cell>
        </row>
        <row r="214">
          <cell r="B214" t="str">
            <v>SP1B006983BR</v>
          </cell>
          <cell r="C214" t="str">
            <v>FRONT HANDLEBAR COVER-WHITE-SPD</v>
          </cell>
          <cell r="D214" t="e">
            <v>#N/A</v>
          </cell>
          <cell r="E214" t="str">
            <v>All-VESPA</v>
          </cell>
          <cell r="F214">
            <v>1</v>
          </cell>
          <cell r="G214" t="str">
            <v>PCS</v>
          </cell>
          <cell r="H214">
            <v>6.6</v>
          </cell>
          <cell r="I214">
            <v>6.6</v>
          </cell>
          <cell r="J214">
            <v>1</v>
          </cell>
        </row>
        <row r="215">
          <cell r="B215" t="str">
            <v>SP1B006983T5</v>
          </cell>
          <cell r="C215" t="str">
            <v>FRONT HANDLEBAR COVER-Azure Blue-SPD</v>
          </cell>
          <cell r="D215" t="e">
            <v>#N/A</v>
          </cell>
          <cell r="E215" t="str">
            <v>VXL 150</v>
          </cell>
          <cell r="F215">
            <v>1</v>
          </cell>
          <cell r="G215" t="str">
            <v>PCS</v>
          </cell>
          <cell r="H215">
            <v>7.07</v>
          </cell>
          <cell r="I215">
            <v>7.07</v>
          </cell>
          <cell r="J215">
            <v>1</v>
          </cell>
        </row>
        <row r="216">
          <cell r="B216" t="str">
            <v>CM267603</v>
          </cell>
          <cell r="C216" t="str">
            <v>(*) COUPLE MIRROR</v>
          </cell>
          <cell r="D216">
            <v>10</v>
          </cell>
          <cell r="E216" t="str">
            <v>SXL 125 / SXL 150</v>
          </cell>
          <cell r="F216">
            <v>5</v>
          </cell>
          <cell r="G216" t="str">
            <v>SET</v>
          </cell>
          <cell r="H216">
            <v>8.15</v>
          </cell>
          <cell r="I216">
            <v>40.75</v>
          </cell>
          <cell r="J216">
            <v>5</v>
          </cell>
        </row>
        <row r="217">
          <cell r="B217" t="str">
            <v>1C003277</v>
          </cell>
          <cell r="C217" t="str">
            <v>REAR BRAKE TRANSMISSION</v>
          </cell>
          <cell r="D217" t="e">
            <v>#N/A</v>
          </cell>
          <cell r="E217" t="str">
            <v>APRILIA SR 150CC (SP)</v>
          </cell>
          <cell r="F217">
            <v>5</v>
          </cell>
          <cell r="G217" t="str">
            <v>PCS</v>
          </cell>
          <cell r="H217">
            <v>2.52</v>
          </cell>
          <cell r="I217">
            <v>12.6</v>
          </cell>
          <cell r="J217">
            <v>5</v>
          </cell>
        </row>
        <row r="218">
          <cell r="B218" t="str">
            <v>83053R</v>
          </cell>
          <cell r="C218" t="str">
            <v>VALVE SEAL RING</v>
          </cell>
          <cell r="D218" t="e">
            <v>#N/A</v>
          </cell>
          <cell r="E218" t="str">
            <v>APRILIA SR 150CC (SP)</v>
          </cell>
          <cell r="F218">
            <v>5</v>
          </cell>
          <cell r="G218" t="str">
            <v>PCS</v>
          </cell>
          <cell r="H218">
            <v>0.33999999999999997</v>
          </cell>
          <cell r="I218">
            <v>1.7</v>
          </cell>
          <cell r="J218">
            <v>5</v>
          </cell>
        </row>
        <row r="219">
          <cell r="B219" t="str">
            <v>SP1B006305000NL</v>
          </cell>
          <cell r="C219" t="str">
            <v>SPD FR GLOVE COMPART M.BLACK</v>
          </cell>
          <cell r="D219" t="e">
            <v>#N/A</v>
          </cell>
          <cell r="E219" t="str">
            <v>All-VESPA</v>
          </cell>
          <cell r="F219">
            <v>2</v>
          </cell>
          <cell r="G219" t="str">
            <v>PCS</v>
          </cell>
          <cell r="H219">
            <v>21.17</v>
          </cell>
          <cell r="I219">
            <v>42.34</v>
          </cell>
          <cell r="J219">
            <v>2</v>
          </cell>
        </row>
        <row r="220">
          <cell r="B220" t="str">
            <v>SP1B006982BR</v>
          </cell>
          <cell r="C220" t="str">
            <v>FRONT HANDLEBAR COVER SPD- WHITE</v>
          </cell>
          <cell r="D220" t="e">
            <v>#N/A</v>
          </cell>
          <cell r="F220">
            <v>2</v>
          </cell>
          <cell r="G220" t="str">
            <v>PCS</v>
          </cell>
          <cell r="H220">
            <v>6.74</v>
          </cell>
          <cell r="I220">
            <v>13.48</v>
          </cell>
          <cell r="J220">
            <v>2</v>
          </cell>
        </row>
        <row r="221">
          <cell r="B221" t="str">
            <v>1B002607</v>
          </cell>
          <cell r="C221" t="str">
            <v>LOCK BODY</v>
          </cell>
          <cell r="D221" t="e">
            <v>#N/A</v>
          </cell>
          <cell r="F221">
            <v>5</v>
          </cell>
          <cell r="G221" t="str">
            <v>PCS</v>
          </cell>
          <cell r="H221">
            <v>1</v>
          </cell>
          <cell r="I221">
            <v>5</v>
          </cell>
          <cell r="J221">
            <v>5</v>
          </cell>
        </row>
        <row r="222">
          <cell r="B222" t="str">
            <v>1B006120</v>
          </cell>
          <cell r="C222" t="str">
            <v>CREST</v>
          </cell>
          <cell r="D222" t="e">
            <v>#N/A</v>
          </cell>
          <cell r="F222">
            <v>5</v>
          </cell>
          <cell r="G222" t="str">
            <v>PCS</v>
          </cell>
          <cell r="H222">
            <v>2.82</v>
          </cell>
          <cell r="I222">
            <v>14.1</v>
          </cell>
          <cell r="J222">
            <v>5</v>
          </cell>
        </row>
        <row r="223">
          <cell r="B223" t="str">
            <v>SP1B006983LC</v>
          </cell>
          <cell r="C223" t="str">
            <v>FRONT HANDLEBAR COVER Matt Yellow SPD</v>
          </cell>
          <cell r="D223" t="e">
            <v>#N/A</v>
          </cell>
          <cell r="E223" t="str">
            <v>VXL 150</v>
          </cell>
          <cell r="F223">
            <v>1</v>
          </cell>
          <cell r="G223" t="str">
            <v>PCS</v>
          </cell>
          <cell r="H223">
            <v>6.86</v>
          </cell>
          <cell r="I223">
            <v>6.86</v>
          </cell>
          <cell r="J223">
            <v>1</v>
          </cell>
        </row>
        <row r="224">
          <cell r="B224" t="str">
            <v>1B006718</v>
          </cell>
          <cell r="C224" t="str">
            <v>FRONT LOWER PROTECTION</v>
          </cell>
          <cell r="D224" t="e">
            <v>#N/A</v>
          </cell>
          <cell r="F224">
            <v>15</v>
          </cell>
          <cell r="G224" t="str">
            <v>PCS</v>
          </cell>
          <cell r="H224">
            <v>4.2</v>
          </cell>
          <cell r="I224">
            <v>63</v>
          </cell>
          <cell r="J224">
            <v>15</v>
          </cell>
        </row>
        <row r="225">
          <cell r="B225" t="str">
            <v>SP1B006975NL</v>
          </cell>
          <cell r="C225" t="str">
            <v>FRONT HANDLEBAR COVER VXL SPD MAT BLACK</v>
          </cell>
          <cell r="D225" t="e">
            <v>#N/A</v>
          </cell>
          <cell r="E225" t="str">
            <v>VXL 150</v>
          </cell>
          <cell r="F225">
            <v>2</v>
          </cell>
          <cell r="G225" t="str">
            <v>PCS</v>
          </cell>
          <cell r="H225">
            <v>6.53</v>
          </cell>
          <cell r="I225">
            <v>13.06</v>
          </cell>
          <cell r="J225">
            <v>2</v>
          </cell>
        </row>
        <row r="226">
          <cell r="B226" t="str">
            <v>1B007341</v>
          </cell>
          <cell r="C226" t="str">
            <v>Spoiler</v>
          </cell>
          <cell r="D226" t="e">
            <v>#N/A</v>
          </cell>
          <cell r="F226">
            <v>5</v>
          </cell>
          <cell r="G226" t="str">
            <v>PCS</v>
          </cell>
          <cell r="H226">
            <v>3.3200000000000003</v>
          </cell>
          <cell r="I226">
            <v>16.600000000000001</v>
          </cell>
          <cell r="J226">
            <v>5</v>
          </cell>
        </row>
        <row r="227">
          <cell r="B227" t="str">
            <v>SP1B005791000R7</v>
          </cell>
          <cell r="C227" t="str">
            <v>Foot Board – Red</v>
          </cell>
          <cell r="D227" t="e">
            <v>#N/A</v>
          </cell>
          <cell r="E227" t="str">
            <v>All-VESPA</v>
          </cell>
          <cell r="F227">
            <v>3</v>
          </cell>
          <cell r="G227" t="str">
            <v>PCS</v>
          </cell>
          <cell r="H227">
            <v>18.010000000000002</v>
          </cell>
          <cell r="I227">
            <v>54.03</v>
          </cell>
          <cell r="J227">
            <v>3</v>
          </cell>
        </row>
        <row r="228">
          <cell r="B228" t="str">
            <v>2H002026</v>
          </cell>
          <cell r="C228" t="str">
            <v>WINDSHIELD DECALS GROUP</v>
          </cell>
          <cell r="D228" t="e">
            <v>#N/A</v>
          </cell>
          <cell r="E228" t="str">
            <v>APRILIA SR 150CC (SP)</v>
          </cell>
          <cell r="F228">
            <v>15</v>
          </cell>
          <cell r="G228" t="str">
            <v>PCS</v>
          </cell>
          <cell r="H228">
            <v>0.66</v>
          </cell>
          <cell r="I228">
            <v>9.9</v>
          </cell>
          <cell r="J228">
            <v>15</v>
          </cell>
        </row>
        <row r="229">
          <cell r="B229" t="str">
            <v>SP1B006983NL</v>
          </cell>
          <cell r="C229" t="str">
            <v>FRONT HANDLEBAR COVER -Mat Black- SPD</v>
          </cell>
          <cell r="D229" t="e">
            <v>#N/A</v>
          </cell>
          <cell r="E229" t="str">
            <v>VXL 150</v>
          </cell>
          <cell r="F229">
            <v>2</v>
          </cell>
          <cell r="G229" t="str">
            <v>PCS</v>
          </cell>
          <cell r="H229">
            <v>6.21</v>
          </cell>
          <cell r="I229">
            <v>12.42</v>
          </cell>
          <cell r="J229">
            <v>2</v>
          </cell>
        </row>
        <row r="230">
          <cell r="B230" t="str">
            <v>SP1B006975BR</v>
          </cell>
          <cell r="C230" t="str">
            <v>FRONT HANDLEBAR COVER-VXL SPD -WHITE</v>
          </cell>
          <cell r="D230" t="e">
            <v>#N/A</v>
          </cell>
          <cell r="E230" t="str">
            <v>All-VESPA</v>
          </cell>
          <cell r="F230">
            <v>3</v>
          </cell>
          <cell r="G230" t="str">
            <v>PCS</v>
          </cell>
          <cell r="H230">
            <v>7</v>
          </cell>
          <cell r="I230">
            <v>21</v>
          </cell>
          <cell r="J230">
            <v>3</v>
          </cell>
        </row>
        <row r="231">
          <cell r="B231" t="str">
            <v>1A016315R</v>
          </cell>
          <cell r="C231" t="str">
            <v>VOLTAGE REGULATOR</v>
          </cell>
          <cell r="D231" t="e">
            <v>#N/A</v>
          </cell>
          <cell r="E231" t="str">
            <v>Aprilia  CAFE 150</v>
          </cell>
          <cell r="F231">
            <v>2</v>
          </cell>
          <cell r="G231" t="str">
            <v>PCS</v>
          </cell>
          <cell r="H231">
            <v>12.27</v>
          </cell>
          <cell r="I231">
            <v>24.54</v>
          </cell>
          <cell r="J231">
            <v>2</v>
          </cell>
        </row>
        <row r="232">
          <cell r="B232" t="str">
            <v>SP1B006986000NT</v>
          </cell>
          <cell r="C232" t="str">
            <v>SPD SR FRONT HANDLEBAR COVER-GLOSSY BLAC</v>
          </cell>
          <cell r="D232" t="e">
            <v>#N/A</v>
          </cell>
          <cell r="F232">
            <v>7</v>
          </cell>
          <cell r="G232" t="str">
            <v>PCS</v>
          </cell>
          <cell r="H232">
            <v>8.01</v>
          </cell>
          <cell r="I232">
            <v>56.07</v>
          </cell>
          <cell r="J232">
            <v>6</v>
          </cell>
        </row>
        <row r="233">
          <cell r="B233">
            <v>654626</v>
          </cell>
          <cell r="C233" t="str">
            <v>COMPLETE LATERAL FOOTREST</v>
          </cell>
          <cell r="D233" t="e">
            <v>#N/A</v>
          </cell>
          <cell r="E233" t="str">
            <v>APRILIA CAFE 150CC</v>
          </cell>
          <cell r="F233">
            <v>10</v>
          </cell>
          <cell r="G233" t="str">
            <v>PCS</v>
          </cell>
          <cell r="H233">
            <v>6.6599999999999993</v>
          </cell>
          <cell r="I233">
            <v>66.599999999999994</v>
          </cell>
          <cell r="J233">
            <v>10</v>
          </cell>
        </row>
        <row r="234">
          <cell r="B234" t="str">
            <v>SP1C004172</v>
          </cell>
          <cell r="C234" t="str">
            <v>COMPLETE BRAKE PUMP WITH SWTCH VESPA SPD</v>
          </cell>
          <cell r="D234" t="e">
            <v>#N/A</v>
          </cell>
          <cell r="E234" t="str">
            <v>APRILIA SR 150CC (SP)</v>
          </cell>
          <cell r="F234">
            <v>2</v>
          </cell>
          <cell r="G234" t="str">
            <v>PCS</v>
          </cell>
          <cell r="H234">
            <v>13.63</v>
          </cell>
          <cell r="I234">
            <v>27.26</v>
          </cell>
          <cell r="J234">
            <v>5</v>
          </cell>
        </row>
        <row r="235">
          <cell r="B235" t="str">
            <v>SP1C004171</v>
          </cell>
          <cell r="C235" t="str">
            <v>COMPLETEBRAKE PUMP WITH SWITCH  SR SPD</v>
          </cell>
          <cell r="D235" t="e">
            <v>#N/A</v>
          </cell>
          <cell r="E235" t="str">
            <v>Aprilia  CAFE 150</v>
          </cell>
          <cell r="F235">
            <v>5</v>
          </cell>
          <cell r="G235" t="str">
            <v>PCS</v>
          </cell>
          <cell r="H235">
            <v>14.080000000000002</v>
          </cell>
          <cell r="I235">
            <v>70.400000000000006</v>
          </cell>
          <cell r="J235">
            <v>2</v>
          </cell>
        </row>
        <row r="236">
          <cell r="B236">
            <v>783003</v>
          </cell>
          <cell r="C236" t="str">
            <v>VESPA COVER-(SLIVER)</v>
          </cell>
          <cell r="D236" t="e">
            <v>#N/A</v>
          </cell>
          <cell r="E236" t="str">
            <v>APRILIA CAFE 150CC</v>
          </cell>
          <cell r="F236">
            <v>10</v>
          </cell>
          <cell r="G236" t="str">
            <v>PCS</v>
          </cell>
          <cell r="H236">
            <v>7.08</v>
          </cell>
          <cell r="I236">
            <v>70.8</v>
          </cell>
          <cell r="J236">
            <v>9</v>
          </cell>
        </row>
        <row r="237">
          <cell r="B237">
            <v>783489</v>
          </cell>
          <cell r="C237" t="str">
            <v>Aprilia SR125 Seat cover</v>
          </cell>
          <cell r="D237">
            <v>3</v>
          </cell>
          <cell r="E237" t="str">
            <v>APRILIA SR 150CC (SP)</v>
          </cell>
          <cell r="F237">
            <v>5</v>
          </cell>
          <cell r="G237" t="str">
            <v>PCS</v>
          </cell>
          <cell r="H237">
            <v>7.8599999999999994</v>
          </cell>
          <cell r="I237">
            <v>39.299999999999997</v>
          </cell>
          <cell r="J237">
            <v>5</v>
          </cell>
        </row>
        <row r="238">
          <cell r="B238" t="str">
            <v>SKIT940029R</v>
          </cell>
          <cell r="C238" t="str">
            <v>Windshield Assy (Clear)</v>
          </cell>
          <cell r="D238" t="e">
            <v>#N/A</v>
          </cell>
          <cell r="F238">
            <v>15</v>
          </cell>
          <cell r="G238" t="str">
            <v>SET</v>
          </cell>
          <cell r="H238">
            <v>12.3</v>
          </cell>
          <cell r="I238">
            <v>184.5</v>
          </cell>
          <cell r="J238">
            <v>15</v>
          </cell>
        </row>
        <row r="239">
          <cell r="B239" t="str">
            <v>675077A</v>
          </cell>
          <cell r="C239" t="str">
            <v>FRONT FENDER CHROME BUMPER</v>
          </cell>
          <cell r="D239">
            <v>50</v>
          </cell>
          <cell r="E239" t="str">
            <v>SXL 150</v>
          </cell>
          <cell r="F239">
            <v>100</v>
          </cell>
          <cell r="G239" t="str">
            <v>PCS</v>
          </cell>
          <cell r="H239">
            <v>3.25</v>
          </cell>
          <cell r="I239">
            <v>325</v>
          </cell>
          <cell r="J239">
            <v>99</v>
          </cell>
        </row>
        <row r="240">
          <cell r="B240" t="str">
            <v>PVA9010253A</v>
          </cell>
          <cell r="C240" t="str">
            <v>MAT FOOT REST</v>
          </cell>
          <cell r="D240">
            <v>10</v>
          </cell>
          <cell r="E240" t="str">
            <v>SR-125,150 RACE</v>
          </cell>
          <cell r="F240">
            <v>90</v>
          </cell>
          <cell r="G240" t="str">
            <v>PCS</v>
          </cell>
          <cell r="H240">
            <v>5.4799999999999995</v>
          </cell>
          <cell r="I240">
            <v>493.2</v>
          </cell>
          <cell r="J240">
            <v>90</v>
          </cell>
        </row>
        <row r="241">
          <cell r="B241" t="str">
            <v>SKIT940027R</v>
          </cell>
          <cell r="C241" t="str">
            <v>PERIMETER FIXING KIT</v>
          </cell>
          <cell r="D241">
            <v>70</v>
          </cell>
          <cell r="E241" t="str">
            <v>SXL 150</v>
          </cell>
          <cell r="F241">
            <v>250</v>
          </cell>
          <cell r="G241" t="str">
            <v>PCS</v>
          </cell>
          <cell r="H241">
            <v>19.61</v>
          </cell>
          <cell r="I241">
            <v>4902.5</v>
          </cell>
          <cell r="J241">
            <v>250</v>
          </cell>
        </row>
        <row r="242">
          <cell r="B242" t="str">
            <v>SKIT940032R</v>
          </cell>
          <cell r="C242" t="str">
            <v>LATERAL STAND KIT</v>
          </cell>
          <cell r="D242" t="e">
            <v>#N/A</v>
          </cell>
          <cell r="E242" t="str">
            <v>APRILIA SR 150CC (SP)</v>
          </cell>
          <cell r="F242">
            <v>50</v>
          </cell>
          <cell r="G242" t="str">
            <v>SET</v>
          </cell>
          <cell r="H242">
            <v>14.17</v>
          </cell>
          <cell r="I242">
            <v>708.5</v>
          </cell>
          <cell r="J242">
            <v>49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7"/>
  <sheetViews>
    <sheetView tabSelected="1" zoomScale="80" zoomScaleNormal="80" workbookViewId="0">
      <selection activeCell="A67" sqref="A67:XFD164"/>
    </sheetView>
  </sheetViews>
  <sheetFormatPr defaultRowHeight="15" x14ac:dyDescent="0.25"/>
  <cols>
    <col min="1" max="1" width="16.140625" customWidth="1"/>
    <col min="2" max="2" width="42.85546875" bestFit="1" customWidth="1"/>
    <col min="3" max="3" width="12" customWidth="1"/>
    <col min="4" max="4" width="14.5703125" style="4" customWidth="1"/>
    <col min="5" max="5" width="16.7109375" style="4" customWidth="1"/>
  </cols>
  <sheetData>
    <row r="1" spans="1:5" s="6" customFormat="1" ht="39" customHeight="1" x14ac:dyDescent="0.25">
      <c r="A1" s="14" t="s">
        <v>390</v>
      </c>
      <c r="B1" s="15" t="s">
        <v>391</v>
      </c>
      <c r="C1" s="10" t="s">
        <v>392</v>
      </c>
      <c r="D1" s="16" t="s">
        <v>393</v>
      </c>
      <c r="E1" s="10" t="s">
        <v>394</v>
      </c>
    </row>
    <row r="2" spans="1:5" x14ac:dyDescent="0.25">
      <c r="A2" s="11" t="s">
        <v>1</v>
      </c>
      <c r="B2" s="7" t="s">
        <v>179</v>
      </c>
      <c r="C2" s="1">
        <f>VLOOKUP(A2,[1]Raw!$B$8:$J$242,9,FALSE)</f>
        <v>5</v>
      </c>
      <c r="D2" s="17">
        <v>0</v>
      </c>
      <c r="E2" s="5">
        <v>591.67594775850716</v>
      </c>
    </row>
    <row r="3" spans="1:5" x14ac:dyDescent="0.25">
      <c r="A3" s="11">
        <v>827831</v>
      </c>
      <c r="B3" s="7" t="s">
        <v>180</v>
      </c>
      <c r="C3" s="1">
        <f>VLOOKUP(A3,[1]Raw!$B$8:$J$242,9,FALSE)</f>
        <v>3</v>
      </c>
      <c r="D3" s="17">
        <v>0</v>
      </c>
      <c r="E3" s="5">
        <v>11.11128540391563</v>
      </c>
    </row>
    <row r="4" spans="1:5" x14ac:dyDescent="0.25">
      <c r="A4" s="12" t="s">
        <v>2</v>
      </c>
      <c r="B4" s="7" t="s">
        <v>181</v>
      </c>
      <c r="C4" s="1">
        <f>VLOOKUP(A4,[1]Raw!$B$8:$J$242,9,FALSE)</f>
        <v>2</v>
      </c>
      <c r="D4" s="17">
        <v>0</v>
      </c>
      <c r="E4" s="5">
        <v>11609.904336416341</v>
      </c>
    </row>
    <row r="5" spans="1:5" x14ac:dyDescent="0.25">
      <c r="A5" s="11" t="s">
        <v>3</v>
      </c>
      <c r="B5" s="7" t="s">
        <v>182</v>
      </c>
      <c r="C5" s="1">
        <f>VLOOKUP(A5,[1]Raw!$B$8:$J$242,9,FALSE)</f>
        <v>2</v>
      </c>
      <c r="D5" s="17">
        <v>0</v>
      </c>
      <c r="E5" s="5">
        <v>7455.6725060273857</v>
      </c>
    </row>
    <row r="6" spans="1:5" x14ac:dyDescent="0.25">
      <c r="A6" s="11">
        <v>665701</v>
      </c>
      <c r="B6" s="7" t="s">
        <v>183</v>
      </c>
      <c r="C6" s="1">
        <f>VLOOKUP(A6,[1]Raw!$B$8:$J$242,9,FALSE)</f>
        <v>3</v>
      </c>
      <c r="D6" s="17">
        <v>0</v>
      </c>
      <c r="E6" s="5">
        <v>31.944945536257421</v>
      </c>
    </row>
    <row r="7" spans="1:5" x14ac:dyDescent="0.25">
      <c r="A7" s="11" t="s">
        <v>4</v>
      </c>
      <c r="B7" s="7" t="s">
        <v>184</v>
      </c>
      <c r="C7" s="1">
        <f>VLOOKUP(A7,[1]Raw!$B$8:$J$242,9,FALSE)</f>
        <v>3</v>
      </c>
      <c r="D7" s="17">
        <v>0</v>
      </c>
      <c r="E7" s="5">
        <v>104.168300661709</v>
      </c>
    </row>
    <row r="8" spans="1:5" x14ac:dyDescent="0.25">
      <c r="A8" s="11">
        <v>265451</v>
      </c>
      <c r="B8" s="7" t="s">
        <v>185</v>
      </c>
      <c r="C8" s="1">
        <f>VLOOKUP(A8,[1]Raw!$B$8:$J$242,9,FALSE)</f>
        <v>5</v>
      </c>
      <c r="D8" s="17">
        <v>0</v>
      </c>
      <c r="E8" s="5">
        <v>77.778997827409384</v>
      </c>
    </row>
    <row r="9" spans="1:5" x14ac:dyDescent="0.25">
      <c r="A9" s="11">
        <v>564112</v>
      </c>
      <c r="B9" s="7" t="s">
        <v>186</v>
      </c>
      <c r="C9" s="1">
        <f>VLOOKUP(A9,[1]Raw!$B$8:$J$242,9,FALSE)</f>
        <v>5</v>
      </c>
      <c r="D9" s="17">
        <v>0</v>
      </c>
      <c r="E9" s="5">
        <v>152.78017430383989</v>
      </c>
    </row>
    <row r="10" spans="1:5" x14ac:dyDescent="0.25">
      <c r="A10" s="11">
        <v>622187</v>
      </c>
      <c r="B10" s="7" t="s">
        <v>187</v>
      </c>
      <c r="C10" s="1">
        <f>VLOOKUP(A10,[1]Raw!$B$8:$J$242,9,FALSE)</f>
        <v>10</v>
      </c>
      <c r="D10" s="17">
        <v>0</v>
      </c>
      <c r="E10" s="5">
        <v>470.84071899092453</v>
      </c>
    </row>
    <row r="11" spans="1:5" x14ac:dyDescent="0.25">
      <c r="A11" s="11">
        <v>666866</v>
      </c>
      <c r="B11" s="7" t="s">
        <v>188</v>
      </c>
      <c r="C11" s="1">
        <f>VLOOKUP(A11,[1]Raw!$B$8:$J$242,9,FALSE)</f>
        <v>5</v>
      </c>
      <c r="D11" s="17">
        <v>0</v>
      </c>
      <c r="E11" s="5">
        <v>238.89263618418599</v>
      </c>
    </row>
    <row r="12" spans="1:5" x14ac:dyDescent="0.25">
      <c r="A12" s="11" t="s">
        <v>5</v>
      </c>
      <c r="B12" s="7" t="s">
        <v>189</v>
      </c>
      <c r="C12" s="1">
        <f>VLOOKUP(A12,[1]Raw!$B$8:$J$242,9,FALSE)</f>
        <v>2</v>
      </c>
      <c r="D12" s="17">
        <v>0</v>
      </c>
      <c r="E12" s="5">
        <v>902.79193906814498</v>
      </c>
    </row>
    <row r="13" spans="1:5" x14ac:dyDescent="0.25">
      <c r="A13" s="11" t="s">
        <v>6</v>
      </c>
      <c r="B13" s="7" t="s">
        <v>190</v>
      </c>
      <c r="C13" s="1">
        <f>VLOOKUP(A13,[1]Raw!$B$8:$J$242,9,FALSE)</f>
        <v>3</v>
      </c>
      <c r="D13" s="17">
        <v>0</v>
      </c>
      <c r="E13" s="5">
        <v>591.67594775850728</v>
      </c>
    </row>
    <row r="14" spans="1:5" x14ac:dyDescent="0.25">
      <c r="A14" s="11">
        <v>960658094</v>
      </c>
      <c r="B14" s="7" t="s">
        <v>191</v>
      </c>
      <c r="C14" s="1">
        <f>VLOOKUP(A14,[1]Raw!$B$8:$J$242,9,FALSE)</f>
        <v>1</v>
      </c>
      <c r="D14" s="17">
        <v>0</v>
      </c>
      <c r="E14" s="5">
        <v>13601.602245068218</v>
      </c>
    </row>
    <row r="15" spans="1:5" x14ac:dyDescent="0.25">
      <c r="A15" s="12">
        <v>643323</v>
      </c>
      <c r="B15" s="7" t="s">
        <v>192</v>
      </c>
      <c r="C15" s="1">
        <f>VLOOKUP(A15,[1]Raw!$B$8:$J$242,9,FALSE)</f>
        <v>20</v>
      </c>
      <c r="D15" s="17">
        <v>0</v>
      </c>
      <c r="E15" s="5">
        <v>29.167124185278517</v>
      </c>
    </row>
    <row r="16" spans="1:5" x14ac:dyDescent="0.25">
      <c r="A16" s="11">
        <v>560619</v>
      </c>
      <c r="B16" s="7" t="s">
        <v>193</v>
      </c>
      <c r="C16" s="1">
        <f>VLOOKUP(A16,[1]Raw!$B$8:$J$242,9,FALSE)</f>
        <v>5</v>
      </c>
      <c r="D16" s="17">
        <v>0</v>
      </c>
      <c r="E16" s="5">
        <v>29.167124185278517</v>
      </c>
    </row>
    <row r="17" spans="1:5" x14ac:dyDescent="0.25">
      <c r="A17" s="11" t="s">
        <v>7</v>
      </c>
      <c r="B17" s="7" t="s">
        <v>194</v>
      </c>
      <c r="C17" s="1">
        <f>VLOOKUP(A17,[1]Raw!$B$8:$J$242,9,FALSE)</f>
        <v>1</v>
      </c>
      <c r="D17" s="17">
        <v>0</v>
      </c>
      <c r="E17" s="5">
        <v>2059.7545317508593</v>
      </c>
    </row>
    <row r="18" spans="1:5" x14ac:dyDescent="0.25">
      <c r="A18" s="11">
        <v>665657</v>
      </c>
      <c r="B18" s="7" t="s">
        <v>195</v>
      </c>
      <c r="C18" s="1">
        <f>VLOOKUP(A18,[1]Raw!$B$8:$J$242,9,FALSE)</f>
        <v>3</v>
      </c>
      <c r="D18" s="17">
        <v>0</v>
      </c>
      <c r="E18" s="5">
        <v>86.112461880346117</v>
      </c>
    </row>
    <row r="19" spans="1:5" x14ac:dyDescent="0.25">
      <c r="A19" s="11" t="s">
        <v>8</v>
      </c>
      <c r="B19" s="7" t="s">
        <v>196</v>
      </c>
      <c r="C19" s="1">
        <f>VLOOKUP(A19,[1]Raw!$B$8:$J$242,9,FALSE)</f>
        <v>2</v>
      </c>
      <c r="D19" s="17">
        <v>0</v>
      </c>
      <c r="E19" s="5">
        <v>1040.2940959416007</v>
      </c>
    </row>
    <row r="20" spans="1:5" x14ac:dyDescent="0.25">
      <c r="A20" s="11" t="s">
        <v>9</v>
      </c>
      <c r="B20" s="7" t="s">
        <v>197</v>
      </c>
      <c r="C20" s="1">
        <f>VLOOKUP(A20,[1]Raw!$B$8:$J$242,9,FALSE)</f>
        <v>2</v>
      </c>
      <c r="D20" s="17">
        <v>0</v>
      </c>
      <c r="E20" s="5">
        <v>3579.2228107363217</v>
      </c>
    </row>
    <row r="21" spans="1:5" x14ac:dyDescent="0.25">
      <c r="A21" s="11">
        <v>640762</v>
      </c>
      <c r="B21" s="7" t="s">
        <v>198</v>
      </c>
      <c r="C21" s="1">
        <f>VLOOKUP(A21,[1]Raw!$B$8:$J$242,9,FALSE)</f>
        <v>190</v>
      </c>
      <c r="D21" s="17">
        <v>0</v>
      </c>
      <c r="E21" s="5">
        <v>45.834052291151963</v>
      </c>
    </row>
    <row r="22" spans="1:5" x14ac:dyDescent="0.25">
      <c r="A22" s="12">
        <v>643327</v>
      </c>
      <c r="B22" s="7" t="s">
        <v>199</v>
      </c>
      <c r="C22" s="1">
        <f>VLOOKUP(A22,[1]Raw!$B$8:$J$242,9,FALSE)</f>
        <v>10</v>
      </c>
      <c r="D22" s="17">
        <v>0</v>
      </c>
      <c r="E22" s="5">
        <v>265.28193901848556</v>
      </c>
    </row>
    <row r="23" spans="1:5" x14ac:dyDescent="0.25">
      <c r="A23" s="12">
        <v>576464</v>
      </c>
      <c r="B23" s="7" t="s">
        <v>200</v>
      </c>
      <c r="C23" s="1">
        <f>VLOOKUP(A23,[1]Raw!$B$8:$J$242,9,FALSE)</f>
        <v>20</v>
      </c>
      <c r="D23" s="17">
        <v>0</v>
      </c>
      <c r="E23" s="5">
        <v>70.83444444996212</v>
      </c>
    </row>
    <row r="24" spans="1:5" x14ac:dyDescent="0.25">
      <c r="A24" s="12" t="s">
        <v>10</v>
      </c>
      <c r="B24" s="7" t="s">
        <v>201</v>
      </c>
      <c r="C24" s="1">
        <f>VLOOKUP(A24,[1]Raw!$B$8:$J$242,9,FALSE)</f>
        <v>2</v>
      </c>
      <c r="D24" s="17">
        <v>0</v>
      </c>
      <c r="E24" s="5">
        <v>1437.5225491315841</v>
      </c>
    </row>
    <row r="25" spans="1:5" x14ac:dyDescent="0.25">
      <c r="A25" s="11" t="s">
        <v>11</v>
      </c>
      <c r="B25" s="7" t="s">
        <v>202</v>
      </c>
      <c r="C25" s="1">
        <f>VLOOKUP(A25,[1]Raw!$B$8:$J$242,9,FALSE)</f>
        <v>2</v>
      </c>
      <c r="D25" s="17">
        <v>0</v>
      </c>
      <c r="E25" s="5">
        <v>591.67594775850705</v>
      </c>
    </row>
    <row r="26" spans="1:5" x14ac:dyDescent="0.25">
      <c r="A26" s="12">
        <v>674594</v>
      </c>
      <c r="B26" s="8" t="s">
        <v>203</v>
      </c>
      <c r="C26" s="1">
        <f>VLOOKUP(A26,[1]Raw!$B$8:$J$242,9,FALSE)</f>
        <v>1</v>
      </c>
      <c r="D26" s="17">
        <v>0</v>
      </c>
      <c r="E26" s="5">
        <v>1101.4061656631366</v>
      </c>
    </row>
    <row r="27" spans="1:5" x14ac:dyDescent="0.25">
      <c r="A27" s="12" t="s">
        <v>12</v>
      </c>
      <c r="B27" s="8" t="s">
        <v>204</v>
      </c>
      <c r="C27" s="1">
        <f>VLOOKUP(A27,[1]Raw!$B$8:$J$242,9,FALSE)</f>
        <v>180</v>
      </c>
      <c r="D27" s="17">
        <v>0</v>
      </c>
      <c r="E27" s="5">
        <v>101.39047931073011</v>
      </c>
    </row>
    <row r="28" spans="1:5" x14ac:dyDescent="0.25">
      <c r="A28" s="12">
        <v>198513</v>
      </c>
      <c r="B28" s="7" t="s">
        <v>205</v>
      </c>
      <c r="C28" s="1">
        <f>VLOOKUP(A28,[1]Raw!$B$8:$J$242,9,FALSE)</f>
        <v>1</v>
      </c>
      <c r="D28" s="17">
        <v>0</v>
      </c>
      <c r="E28" s="5">
        <v>415.28429197134648</v>
      </c>
    </row>
    <row r="29" spans="1:5" x14ac:dyDescent="0.25">
      <c r="A29" s="12" t="s">
        <v>13</v>
      </c>
      <c r="B29" s="7" t="s">
        <v>206</v>
      </c>
      <c r="C29" s="1">
        <f>VLOOKUP(A29,[1]Raw!$B$8:$J$242,9,FALSE)</f>
        <v>1</v>
      </c>
      <c r="D29" s="17">
        <v>0</v>
      </c>
      <c r="E29" s="5">
        <v>30.55603486076798</v>
      </c>
    </row>
    <row r="30" spans="1:5" x14ac:dyDescent="0.25">
      <c r="A30" s="12">
        <v>669260</v>
      </c>
      <c r="B30" s="7" t="s">
        <v>207</v>
      </c>
      <c r="C30" s="1">
        <f>VLOOKUP(A30,[1]Raw!$B$8:$J$242,9,FALSE)</f>
        <v>3</v>
      </c>
      <c r="D30" s="17">
        <v>0</v>
      </c>
      <c r="E30" s="5">
        <v>300.00470590572195</v>
      </c>
    </row>
    <row r="31" spans="1:5" x14ac:dyDescent="0.25">
      <c r="A31" s="12" t="s">
        <v>14</v>
      </c>
      <c r="B31" s="7" t="s">
        <v>208</v>
      </c>
      <c r="C31" s="1">
        <f>VLOOKUP(A31,[1]Raw!$B$8:$J$242,9,FALSE)</f>
        <v>2</v>
      </c>
      <c r="D31" s="17">
        <v>0</v>
      </c>
      <c r="E31" s="5">
        <v>1040.2940959416007</v>
      </c>
    </row>
    <row r="32" spans="1:5" x14ac:dyDescent="0.25">
      <c r="A32" s="12">
        <v>641359</v>
      </c>
      <c r="B32" s="7" t="s">
        <v>209</v>
      </c>
      <c r="C32" s="1">
        <f>VLOOKUP(A32,[1]Raw!$B$8:$J$242,9,FALSE)</f>
        <v>60</v>
      </c>
      <c r="D32" s="17">
        <v>0</v>
      </c>
      <c r="E32" s="5">
        <v>58.334248370557042</v>
      </c>
    </row>
    <row r="33" spans="1:5" x14ac:dyDescent="0.25">
      <c r="A33" s="12">
        <v>642420</v>
      </c>
      <c r="B33" s="7" t="s">
        <v>210</v>
      </c>
      <c r="C33" s="1">
        <f>VLOOKUP(A33,[1]Raw!$B$8:$J$242,9,FALSE)</f>
        <v>7</v>
      </c>
      <c r="D33" s="17">
        <v>0</v>
      </c>
      <c r="E33" s="5">
        <v>1038.9051852661112</v>
      </c>
    </row>
    <row r="34" spans="1:5" x14ac:dyDescent="0.25">
      <c r="A34" s="12">
        <v>667823</v>
      </c>
      <c r="B34" s="9" t="s">
        <v>211</v>
      </c>
      <c r="C34" s="1">
        <f>VLOOKUP(A34,[1]Raw!$B$8:$J$242,9,FALSE)</f>
        <v>2</v>
      </c>
      <c r="D34" s="17">
        <v>0</v>
      </c>
      <c r="E34" s="5">
        <v>20.833660132341802</v>
      </c>
    </row>
    <row r="35" spans="1:5" x14ac:dyDescent="0.25">
      <c r="A35" s="12" t="s">
        <v>15</v>
      </c>
      <c r="B35" s="9" t="s">
        <v>212</v>
      </c>
      <c r="C35" s="1">
        <f>VLOOKUP(A35,[1]Raw!$B$8:$J$242,9,FALSE)</f>
        <v>2</v>
      </c>
      <c r="D35" s="17">
        <v>0</v>
      </c>
      <c r="E35" s="5">
        <v>191.66967321754453</v>
      </c>
    </row>
    <row r="36" spans="1:5" x14ac:dyDescent="0.25">
      <c r="A36" s="12">
        <v>667387</v>
      </c>
      <c r="B36" s="9" t="s">
        <v>213</v>
      </c>
      <c r="C36" s="1">
        <f>VLOOKUP(A36,[1]Raw!$B$8:$J$242,9,FALSE)</f>
        <v>5</v>
      </c>
      <c r="D36" s="17">
        <v>0</v>
      </c>
      <c r="E36" s="5">
        <v>112.50176471464572</v>
      </c>
    </row>
    <row r="37" spans="1:5" x14ac:dyDescent="0.25">
      <c r="A37" s="12" t="s">
        <v>16</v>
      </c>
      <c r="B37" s="9" t="s">
        <v>214</v>
      </c>
      <c r="C37" s="1">
        <f>VLOOKUP(A37,[1]Raw!$B$8:$J$242,9,FALSE)</f>
        <v>5</v>
      </c>
      <c r="D37" s="17">
        <v>0</v>
      </c>
      <c r="E37" s="5">
        <v>441.67359480564608</v>
      </c>
    </row>
    <row r="38" spans="1:5" x14ac:dyDescent="0.25">
      <c r="A38" s="12" t="s">
        <v>17</v>
      </c>
      <c r="B38" s="9" t="s">
        <v>215</v>
      </c>
      <c r="C38" s="1">
        <f>VLOOKUP(A38,[1]Raw!$B$8:$J$242,9,FALSE)</f>
        <v>1</v>
      </c>
      <c r="D38" s="17">
        <v>0</v>
      </c>
      <c r="E38" s="5">
        <v>2036.1430502675385</v>
      </c>
    </row>
    <row r="39" spans="1:5" x14ac:dyDescent="0.25">
      <c r="A39" s="12">
        <v>675977</v>
      </c>
      <c r="B39" s="9" t="s">
        <v>216</v>
      </c>
      <c r="C39" s="1">
        <f>VLOOKUP(A39,[1]Raw!$B$8:$J$242,9,FALSE)</f>
        <v>2</v>
      </c>
      <c r="D39" s="17">
        <v>0</v>
      </c>
      <c r="E39" s="5">
        <v>19.444749456852346</v>
      </c>
    </row>
    <row r="40" spans="1:5" x14ac:dyDescent="0.25">
      <c r="A40" s="12" t="s">
        <v>18</v>
      </c>
      <c r="B40" s="9" t="s">
        <v>217</v>
      </c>
      <c r="C40" s="1">
        <f>VLOOKUP(A40,[1]Raw!$B$8:$J$242,9,FALSE)</f>
        <v>1</v>
      </c>
      <c r="D40" s="17">
        <v>0</v>
      </c>
      <c r="E40" s="5">
        <v>1238.9083225365926</v>
      </c>
    </row>
    <row r="41" spans="1:5" x14ac:dyDescent="0.25">
      <c r="A41" s="12" t="s">
        <v>19</v>
      </c>
      <c r="B41" s="9" t="s">
        <v>218</v>
      </c>
      <c r="C41" s="1">
        <f>VLOOKUP(A41,[1]Raw!$B$8:$J$242,9,FALSE)</f>
        <v>2</v>
      </c>
      <c r="D41" s="17">
        <v>0</v>
      </c>
      <c r="E41" s="5">
        <v>76.390087151919943</v>
      </c>
    </row>
    <row r="42" spans="1:5" x14ac:dyDescent="0.25">
      <c r="A42" s="12">
        <v>580621</v>
      </c>
      <c r="B42" s="9" t="s">
        <v>219</v>
      </c>
      <c r="C42" s="1">
        <f>VLOOKUP(A42,[1]Raw!$B$8:$J$242,9,FALSE)</f>
        <v>5</v>
      </c>
      <c r="D42" s="17">
        <v>0</v>
      </c>
      <c r="E42" s="5">
        <v>97.223747284261734</v>
      </c>
    </row>
    <row r="43" spans="1:5" x14ac:dyDescent="0.25">
      <c r="A43" s="12">
        <v>642558</v>
      </c>
      <c r="B43" s="9" t="s">
        <v>220</v>
      </c>
      <c r="C43" s="1">
        <f>VLOOKUP(A43,[1]Raw!$B$8:$J$242,9,FALSE)</f>
        <v>150</v>
      </c>
      <c r="D43" s="17">
        <v>0</v>
      </c>
      <c r="E43" s="5">
        <v>76.390087151919914</v>
      </c>
    </row>
    <row r="44" spans="1:5" x14ac:dyDescent="0.25">
      <c r="A44" s="12" t="s">
        <v>20</v>
      </c>
      <c r="B44" s="9" t="s">
        <v>221</v>
      </c>
      <c r="C44" s="1">
        <f>VLOOKUP(A44,[1]Raw!$B$8:$J$242,9,FALSE)</f>
        <v>1</v>
      </c>
      <c r="D44" s="17">
        <v>0</v>
      </c>
      <c r="E44" s="5">
        <v>104.16830066170901</v>
      </c>
    </row>
    <row r="45" spans="1:5" x14ac:dyDescent="0.25">
      <c r="A45" s="12">
        <v>295822</v>
      </c>
      <c r="B45" s="9" t="s">
        <v>185</v>
      </c>
      <c r="C45" s="1">
        <f>VLOOKUP(A45,[1]Raw!$B$8:$J$242,9,FALSE)</f>
        <v>10</v>
      </c>
      <c r="D45" s="17">
        <v>0</v>
      </c>
      <c r="E45" s="5">
        <v>9.722374728426173</v>
      </c>
    </row>
    <row r="46" spans="1:5" x14ac:dyDescent="0.25">
      <c r="A46" s="12">
        <v>576725</v>
      </c>
      <c r="B46" s="9" t="s">
        <v>222</v>
      </c>
      <c r="C46" s="1">
        <f>VLOOKUP(A46,[1]Raw!$B$8:$J$242,9,FALSE)</f>
        <v>1</v>
      </c>
      <c r="D46" s="17">
        <v>0</v>
      </c>
      <c r="E46" s="5">
        <v>12.500196079405079</v>
      </c>
    </row>
    <row r="47" spans="1:5" x14ac:dyDescent="0.25">
      <c r="A47" s="12" t="s">
        <v>21</v>
      </c>
      <c r="B47" s="9" t="s">
        <v>0</v>
      </c>
      <c r="C47" s="1">
        <f>VLOOKUP(A47,[1]Raw!$B$8:$J$242,9,FALSE)</f>
        <v>15</v>
      </c>
      <c r="D47" s="17">
        <v>0</v>
      </c>
      <c r="E47" s="5">
        <v>181.9472984891184</v>
      </c>
    </row>
    <row r="48" spans="1:5" x14ac:dyDescent="0.25">
      <c r="A48" s="12">
        <v>561838</v>
      </c>
      <c r="B48" s="9" t="s">
        <v>223</v>
      </c>
      <c r="C48" s="1">
        <f>VLOOKUP(A48,[1]Raw!$B$8:$J$242,9,FALSE)</f>
        <v>10</v>
      </c>
      <c r="D48" s="17">
        <v>0</v>
      </c>
      <c r="E48" s="5">
        <v>25.000392158810161</v>
      </c>
    </row>
    <row r="49" spans="1:5" x14ac:dyDescent="0.25">
      <c r="A49" s="12">
        <v>294877</v>
      </c>
      <c r="B49" s="9" t="s">
        <v>224</v>
      </c>
      <c r="C49" s="1">
        <f>VLOOKUP(A49,[1]Raw!$B$8:$J$242,9,FALSE)</f>
        <v>50</v>
      </c>
      <c r="D49" s="17">
        <v>0</v>
      </c>
      <c r="E49" s="5">
        <v>93.057015257793367</v>
      </c>
    </row>
    <row r="50" spans="1:5" x14ac:dyDescent="0.25">
      <c r="A50" s="12">
        <v>295533</v>
      </c>
      <c r="B50" s="9" t="s">
        <v>225</v>
      </c>
      <c r="C50" s="1">
        <f>VLOOKUP(A50,[1]Raw!$B$8:$J$242,9,FALSE)</f>
        <v>3</v>
      </c>
      <c r="D50" s="17">
        <v>0</v>
      </c>
      <c r="E50" s="5">
        <v>95.834836608772264</v>
      </c>
    </row>
    <row r="51" spans="1:5" x14ac:dyDescent="0.25">
      <c r="A51" s="12">
        <v>643326</v>
      </c>
      <c r="B51" s="9" t="s">
        <v>226</v>
      </c>
      <c r="C51" s="1">
        <f>VLOOKUP(A51,[1]Raw!$B$8:$J$242,9,FALSE)</f>
        <v>20</v>
      </c>
      <c r="D51" s="17">
        <v>0</v>
      </c>
      <c r="E51" s="5">
        <v>251.39283226359106</v>
      </c>
    </row>
    <row r="52" spans="1:5" x14ac:dyDescent="0.25">
      <c r="A52" s="12" t="s">
        <v>22</v>
      </c>
      <c r="B52" s="9" t="s">
        <v>227</v>
      </c>
      <c r="C52" s="1">
        <f>VLOOKUP(A52,[1]Raw!$B$8:$J$242,9,FALSE)</f>
        <v>1</v>
      </c>
      <c r="D52" s="17">
        <v>0</v>
      </c>
      <c r="E52" s="5">
        <v>2169.4784751145257</v>
      </c>
    </row>
    <row r="53" spans="1:5" x14ac:dyDescent="0.25">
      <c r="A53" s="12" t="s">
        <v>23</v>
      </c>
      <c r="B53" s="9" t="s">
        <v>228</v>
      </c>
      <c r="C53" s="1">
        <f>VLOOKUP(A53,[1]Raw!$B$8:$J$242,9,FALSE)</f>
        <v>50</v>
      </c>
      <c r="D53" s="17">
        <v>0</v>
      </c>
      <c r="E53" s="5">
        <v>29.167124185278521</v>
      </c>
    </row>
    <row r="54" spans="1:5" x14ac:dyDescent="0.25">
      <c r="A54" s="12" t="s">
        <v>24</v>
      </c>
      <c r="B54" s="9" t="s">
        <v>229</v>
      </c>
      <c r="C54" s="1">
        <f>VLOOKUP(A54,[1]Raw!$B$8:$J$242,9,FALSE)</f>
        <v>3</v>
      </c>
      <c r="D54" s="17">
        <v>0</v>
      </c>
      <c r="E54" s="3">
        <v>1723.6381482824117</v>
      </c>
    </row>
    <row r="55" spans="1:5" x14ac:dyDescent="0.25">
      <c r="A55" s="12" t="s">
        <v>25</v>
      </c>
      <c r="B55" s="9" t="s">
        <v>230</v>
      </c>
      <c r="C55" s="1">
        <f>VLOOKUP(A55,[1]Raw!$B$8:$J$242,9,FALSE)</f>
        <v>1</v>
      </c>
      <c r="D55" s="17">
        <v>0</v>
      </c>
      <c r="E55" s="3">
        <v>3030.6030939179877</v>
      </c>
    </row>
    <row r="56" spans="1:5" x14ac:dyDescent="0.25">
      <c r="A56" s="2">
        <v>674311</v>
      </c>
      <c r="B56" s="9" t="s">
        <v>231</v>
      </c>
      <c r="C56" s="1">
        <f>VLOOKUP(A56,[1]Raw!$B$8:$J$242,9,FALSE)</f>
        <v>5</v>
      </c>
      <c r="D56" s="17">
        <v>0</v>
      </c>
      <c r="E56" s="3">
        <v>20.833660132341802</v>
      </c>
    </row>
    <row r="57" spans="1:5" x14ac:dyDescent="0.25">
      <c r="A57" s="2" t="s">
        <v>26</v>
      </c>
      <c r="B57" s="9" t="s">
        <v>210</v>
      </c>
      <c r="C57" s="1">
        <f>VLOOKUP(A57,[1]Raw!$B$8:$J$242,9,FALSE)</f>
        <v>2</v>
      </c>
      <c r="D57" s="17">
        <v>0</v>
      </c>
      <c r="E57" s="3">
        <v>591.67594775850705</v>
      </c>
    </row>
    <row r="58" spans="1:5" x14ac:dyDescent="0.25">
      <c r="A58" s="2">
        <v>294723</v>
      </c>
      <c r="B58" s="9" t="s">
        <v>232</v>
      </c>
      <c r="C58" s="1">
        <f>VLOOKUP(A58,[1]Raw!$B$8:$J$242,9,FALSE)</f>
        <v>5</v>
      </c>
      <c r="D58" s="17">
        <v>0</v>
      </c>
      <c r="E58" s="3">
        <v>87.501372555835559</v>
      </c>
    </row>
    <row r="59" spans="1:5" x14ac:dyDescent="0.25">
      <c r="A59" s="2" t="s">
        <v>27</v>
      </c>
      <c r="B59" s="9" t="s">
        <v>233</v>
      </c>
      <c r="C59" s="1">
        <f>VLOOKUP(A59,[1]Raw!$B$8:$J$242,9,FALSE)</f>
        <v>1</v>
      </c>
      <c r="D59" s="17">
        <v>0</v>
      </c>
      <c r="E59" s="3">
        <v>591.67594775850705</v>
      </c>
    </row>
    <row r="60" spans="1:5" x14ac:dyDescent="0.25">
      <c r="A60" s="2" t="s">
        <v>28</v>
      </c>
      <c r="B60" s="9" t="s">
        <v>234</v>
      </c>
      <c r="C60" s="1">
        <f>VLOOKUP(A60,[1]Raw!$B$8:$J$242,9,FALSE)</f>
        <v>1</v>
      </c>
      <c r="D60" s="17">
        <v>0</v>
      </c>
      <c r="E60" s="3">
        <v>591.67594775850705</v>
      </c>
    </row>
    <row r="61" spans="1:5" x14ac:dyDescent="0.25">
      <c r="A61" s="2">
        <v>649113</v>
      </c>
      <c r="B61" s="9" t="s">
        <v>235</v>
      </c>
      <c r="C61" s="1">
        <f>VLOOKUP(A61,[1]Raw!$B$8:$J$242,9,FALSE)</f>
        <v>5</v>
      </c>
      <c r="D61" s="17">
        <v>0</v>
      </c>
      <c r="E61" s="3">
        <v>266.67084969397507</v>
      </c>
    </row>
    <row r="62" spans="1:5" x14ac:dyDescent="0.25">
      <c r="A62" s="2">
        <v>643279</v>
      </c>
      <c r="B62" s="9" t="s">
        <v>236</v>
      </c>
      <c r="C62" s="1">
        <f>VLOOKUP(A62,[1]Raw!$B$8:$J$242,9,FALSE)</f>
        <v>20</v>
      </c>
      <c r="D62" s="17">
        <v>0</v>
      </c>
      <c r="E62" s="3">
        <v>194.44749456852347</v>
      </c>
    </row>
    <row r="63" spans="1:5" x14ac:dyDescent="0.25">
      <c r="A63" s="2">
        <v>643298</v>
      </c>
      <c r="B63" s="9" t="s">
        <v>237</v>
      </c>
      <c r="C63" s="1">
        <f>VLOOKUP(A63,[1]Raw!$B$8:$J$242,9,FALSE)</f>
        <v>30</v>
      </c>
      <c r="D63" s="17">
        <v>0</v>
      </c>
      <c r="E63" s="3">
        <v>380.5615250841102</v>
      </c>
    </row>
    <row r="64" spans="1:5" x14ac:dyDescent="0.25">
      <c r="A64" s="2" t="s">
        <v>29</v>
      </c>
      <c r="B64" s="9" t="s">
        <v>238</v>
      </c>
      <c r="C64" s="1">
        <f>VLOOKUP(A64,[1]Raw!$B$8:$J$242,9,FALSE)</f>
        <v>1</v>
      </c>
      <c r="D64" s="17">
        <v>0</v>
      </c>
      <c r="E64" s="3">
        <v>162.50254903226605</v>
      </c>
    </row>
    <row r="65" spans="1:5" x14ac:dyDescent="0.25">
      <c r="A65" s="2">
        <v>667990</v>
      </c>
      <c r="B65" s="9" t="s">
        <v>239</v>
      </c>
      <c r="C65" s="1">
        <f>VLOOKUP(A65,[1]Raw!$B$8:$J$242,9,FALSE)</f>
        <v>2</v>
      </c>
      <c r="D65" s="17">
        <v>0</v>
      </c>
      <c r="E65" s="3">
        <v>3143.1048586326324</v>
      </c>
    </row>
    <row r="66" spans="1:5" x14ac:dyDescent="0.25">
      <c r="A66" s="2">
        <v>643367</v>
      </c>
      <c r="B66" s="9" t="s">
        <v>236</v>
      </c>
      <c r="C66" s="1">
        <f>VLOOKUP(A66,[1]Raw!$B$8:$J$242,9,FALSE)</f>
        <v>30</v>
      </c>
      <c r="D66" s="17">
        <v>0</v>
      </c>
      <c r="E66" s="3">
        <v>188.89185186656564</v>
      </c>
    </row>
    <row r="67" spans="1:5" x14ac:dyDescent="0.25">
      <c r="A67" s="2">
        <v>573057</v>
      </c>
      <c r="B67" s="9" t="s">
        <v>240</v>
      </c>
      <c r="C67" s="1">
        <f>VLOOKUP(A67,[1]Raw!$B$8:$J$242,9,FALSE)</f>
        <v>4</v>
      </c>
      <c r="D67" s="17">
        <v>0</v>
      </c>
      <c r="E67" s="3">
        <v>11.111285403915627</v>
      </c>
    </row>
    <row r="68" spans="1:5" x14ac:dyDescent="0.25">
      <c r="A68" s="2">
        <v>672660</v>
      </c>
      <c r="B68" s="9" t="s">
        <v>221</v>
      </c>
      <c r="C68" s="1">
        <f>VLOOKUP(A68,[1]Raw!$B$8:$J$242,9,FALSE)</f>
        <v>1</v>
      </c>
      <c r="D68" s="17">
        <v>0</v>
      </c>
      <c r="E68" s="3">
        <v>130.55760349600857</v>
      </c>
    </row>
    <row r="69" spans="1:5" x14ac:dyDescent="0.25">
      <c r="A69" s="2" t="s">
        <v>30</v>
      </c>
      <c r="B69" s="9" t="s">
        <v>241</v>
      </c>
      <c r="C69" s="1">
        <f>VLOOKUP(A69,[1]Raw!$B$8:$J$242,9,FALSE)</f>
        <v>6</v>
      </c>
      <c r="D69" s="17">
        <v>0</v>
      </c>
      <c r="E69" s="3">
        <v>665.2882135594482</v>
      </c>
    </row>
    <row r="70" spans="1:5" x14ac:dyDescent="0.25">
      <c r="A70" s="2" t="s">
        <v>31</v>
      </c>
      <c r="B70" s="9" t="s">
        <v>242</v>
      </c>
      <c r="C70" s="1">
        <f>VLOOKUP(A70,[1]Raw!$B$8:$J$242,9,FALSE)</f>
        <v>2</v>
      </c>
      <c r="D70" s="17">
        <v>0</v>
      </c>
      <c r="E70" s="3">
        <v>4082.0084752635034</v>
      </c>
    </row>
    <row r="71" spans="1:5" x14ac:dyDescent="0.25">
      <c r="A71" s="2" t="s">
        <v>32</v>
      </c>
      <c r="B71" s="9" t="s">
        <v>243</v>
      </c>
      <c r="C71" s="1">
        <f>VLOOKUP(A71,[1]Raw!$B$8:$J$242,9,FALSE)</f>
        <v>5</v>
      </c>
      <c r="D71" s="17">
        <v>0</v>
      </c>
      <c r="E71" s="3">
        <v>63.889891072514857</v>
      </c>
    </row>
    <row r="72" spans="1:5" x14ac:dyDescent="0.25">
      <c r="A72" s="2">
        <v>129953</v>
      </c>
      <c r="B72" s="9" t="s">
        <v>244</v>
      </c>
      <c r="C72" s="1">
        <f>VLOOKUP(A72,[1]Raw!$B$8:$J$242,9,FALSE)</f>
        <v>10</v>
      </c>
      <c r="D72" s="17">
        <v>0</v>
      </c>
      <c r="E72" s="3">
        <v>75.001176476430487</v>
      </c>
    </row>
    <row r="73" spans="1:5" x14ac:dyDescent="0.25">
      <c r="A73" s="2" t="s">
        <v>33</v>
      </c>
      <c r="B73" s="9" t="s">
        <v>245</v>
      </c>
      <c r="C73" s="1">
        <f>VLOOKUP(A73,[1]Raw!$B$8:$J$242,9,FALSE)</f>
        <v>6</v>
      </c>
      <c r="D73" s="17">
        <v>0</v>
      </c>
      <c r="E73" s="3">
        <v>30.556034860767976</v>
      </c>
    </row>
    <row r="74" spans="1:5" x14ac:dyDescent="0.25">
      <c r="A74" s="2" t="s">
        <v>34</v>
      </c>
      <c r="B74" s="9" t="s">
        <v>246</v>
      </c>
      <c r="C74" s="1">
        <f>VLOOKUP(A74,[1]Raw!$B$8:$J$242,9,FALSE)</f>
        <v>2</v>
      </c>
      <c r="D74" s="17">
        <v>0</v>
      </c>
      <c r="E74" s="3">
        <v>4452.847625619188</v>
      </c>
    </row>
    <row r="75" spans="1:5" x14ac:dyDescent="0.25">
      <c r="A75" s="2" t="s">
        <v>35</v>
      </c>
      <c r="B75" s="9" t="s">
        <v>247</v>
      </c>
      <c r="C75" s="1">
        <f>VLOOKUP(A75,[1]Raw!$B$8:$J$242,9,FALSE)</f>
        <v>2</v>
      </c>
      <c r="D75" s="17">
        <v>0</v>
      </c>
      <c r="E75" s="3">
        <v>4082.0084752635034</v>
      </c>
    </row>
    <row r="76" spans="1:5" x14ac:dyDescent="0.25">
      <c r="A76" s="2" t="s">
        <v>36</v>
      </c>
      <c r="B76" s="9" t="s">
        <v>248</v>
      </c>
      <c r="C76" s="1">
        <f>VLOOKUP(A76,[1]Raw!$B$8:$J$242,9,FALSE)</f>
        <v>4</v>
      </c>
      <c r="D76" s="17">
        <v>0</v>
      </c>
      <c r="E76" s="3">
        <v>186.11403051558679</v>
      </c>
    </row>
    <row r="77" spans="1:5" x14ac:dyDescent="0.25">
      <c r="A77" s="2" t="s">
        <v>37</v>
      </c>
      <c r="B77" s="9" t="s">
        <v>249</v>
      </c>
      <c r="C77" s="1">
        <f>VLOOKUP(A77,[1]Raw!$B$8:$J$242,9,FALSE)</f>
        <v>2</v>
      </c>
      <c r="D77" s="17">
        <v>0</v>
      </c>
      <c r="E77" s="3">
        <v>5152.8586060658727</v>
      </c>
    </row>
    <row r="78" spans="1:5" x14ac:dyDescent="0.25">
      <c r="A78" s="2" t="s">
        <v>38</v>
      </c>
      <c r="B78" s="9" t="s">
        <v>250</v>
      </c>
      <c r="C78" s="1">
        <f>VLOOKUP(A78,[1]Raw!$B$8:$J$242,9,FALSE)</f>
        <v>2</v>
      </c>
      <c r="D78" s="17">
        <v>0</v>
      </c>
      <c r="E78" s="3">
        <v>2337.5366668487495</v>
      </c>
    </row>
    <row r="79" spans="1:5" x14ac:dyDescent="0.25">
      <c r="A79" s="2" t="s">
        <v>39</v>
      </c>
      <c r="B79" s="9" t="s">
        <v>251</v>
      </c>
      <c r="C79" s="1">
        <f>VLOOKUP(A79,[1]Raw!$B$8:$J$242,9,FALSE)</f>
        <v>2</v>
      </c>
      <c r="D79" s="17">
        <v>0</v>
      </c>
      <c r="E79" s="3">
        <v>1093.0727016102001</v>
      </c>
    </row>
    <row r="80" spans="1:5" x14ac:dyDescent="0.25">
      <c r="A80" s="2">
        <v>177610</v>
      </c>
      <c r="B80" s="9" t="s">
        <v>252</v>
      </c>
      <c r="C80" s="1">
        <f>VLOOKUP(A80,[1]Raw!$B$8:$J$242,9,FALSE)</f>
        <v>2</v>
      </c>
      <c r="D80" s="17">
        <v>0</v>
      </c>
      <c r="E80" s="3">
        <v>131.94651417149805</v>
      </c>
    </row>
    <row r="81" spans="1:5" x14ac:dyDescent="0.25">
      <c r="A81" s="2" t="s">
        <v>40</v>
      </c>
      <c r="B81" s="9" t="s">
        <v>253</v>
      </c>
      <c r="C81" s="1">
        <f>VLOOKUP(A81,[1]Raw!$B$8:$J$242,9,FALSE)</f>
        <v>5</v>
      </c>
      <c r="D81" s="17">
        <v>0</v>
      </c>
      <c r="E81" s="3">
        <v>1488.9122441246943</v>
      </c>
    </row>
    <row r="82" spans="1:5" x14ac:dyDescent="0.25">
      <c r="A82" s="2" t="s">
        <v>41</v>
      </c>
      <c r="B82" s="9" t="s">
        <v>254</v>
      </c>
      <c r="C82" s="1">
        <f>VLOOKUP(A82,[1]Raw!$B$8:$J$242,9,FALSE)</f>
        <v>1</v>
      </c>
      <c r="D82" s="17">
        <v>0</v>
      </c>
      <c r="E82" s="3">
        <v>1194.46318092093</v>
      </c>
    </row>
    <row r="83" spans="1:5" x14ac:dyDescent="0.25">
      <c r="A83" s="2" t="s">
        <v>42</v>
      </c>
      <c r="B83" s="9" t="s">
        <v>255</v>
      </c>
      <c r="C83" s="1">
        <f>VLOOKUP(A83,[1]Raw!$B$8:$J$242,9,FALSE)</f>
        <v>2</v>
      </c>
      <c r="D83" s="17">
        <v>0</v>
      </c>
      <c r="E83" s="3">
        <v>504.17457520267152</v>
      </c>
    </row>
    <row r="84" spans="1:5" x14ac:dyDescent="0.25">
      <c r="A84" s="2" t="s">
        <v>43</v>
      </c>
      <c r="B84" s="9" t="s">
        <v>256</v>
      </c>
      <c r="C84" s="1">
        <f>VLOOKUP(A84,[1]Raw!$B$8:$J$242,9,FALSE)</f>
        <v>2</v>
      </c>
      <c r="D84" s="17">
        <v>0</v>
      </c>
      <c r="E84" s="3">
        <v>434.72904142819897</v>
      </c>
    </row>
    <row r="85" spans="1:5" x14ac:dyDescent="0.25">
      <c r="A85" s="2" t="s">
        <v>44</v>
      </c>
      <c r="B85" s="9" t="s">
        <v>257</v>
      </c>
      <c r="C85" s="1">
        <f>VLOOKUP(A85,[1]Raw!$B$8:$J$242,9,FALSE)</f>
        <v>2</v>
      </c>
      <c r="D85" s="17">
        <v>0</v>
      </c>
      <c r="E85" s="3">
        <v>423.61775602428315</v>
      </c>
    </row>
    <row r="86" spans="1:5" x14ac:dyDescent="0.25">
      <c r="A86" s="2" t="s">
        <v>45</v>
      </c>
      <c r="B86" s="9" t="s">
        <v>258</v>
      </c>
      <c r="C86" s="1">
        <f>VLOOKUP(A86,[1]Raw!$B$8:$J$242,9,FALSE)</f>
        <v>2</v>
      </c>
      <c r="D86" s="17">
        <v>0</v>
      </c>
      <c r="E86" s="3">
        <v>1161.1293247091828</v>
      </c>
    </row>
    <row r="87" spans="1:5" x14ac:dyDescent="0.25">
      <c r="A87" s="2" t="s">
        <v>46</v>
      </c>
      <c r="B87" s="9" t="s">
        <v>259</v>
      </c>
      <c r="C87" s="1">
        <f>VLOOKUP(A87,[1]Raw!$B$8:$J$242,9,FALSE)</f>
        <v>2</v>
      </c>
      <c r="D87" s="17">
        <v>0</v>
      </c>
      <c r="E87" s="3">
        <v>1086.1281482327524</v>
      </c>
    </row>
    <row r="88" spans="1:5" x14ac:dyDescent="0.25">
      <c r="A88" s="2" t="s">
        <v>47</v>
      </c>
      <c r="B88" s="9" t="s">
        <v>260</v>
      </c>
      <c r="C88" s="1">
        <f>VLOOKUP(A88,[1]Raw!$B$8:$J$242,9,FALSE)</f>
        <v>2</v>
      </c>
      <c r="D88" s="17">
        <v>0</v>
      </c>
      <c r="E88" s="3">
        <v>851.40224407503501</v>
      </c>
    </row>
    <row r="89" spans="1:5" x14ac:dyDescent="0.25">
      <c r="A89" s="2" t="s">
        <v>48</v>
      </c>
      <c r="B89" s="9" t="s">
        <v>261</v>
      </c>
      <c r="C89" s="1">
        <f>VLOOKUP(A89,[1]Raw!$B$8:$J$242,9,FALSE)</f>
        <v>1</v>
      </c>
      <c r="D89" s="17">
        <v>0</v>
      </c>
      <c r="E89" s="3">
        <v>886.12501096227129</v>
      </c>
    </row>
    <row r="90" spans="1:5" x14ac:dyDescent="0.25">
      <c r="A90" s="2" t="s">
        <v>49</v>
      </c>
      <c r="B90" s="9" t="s">
        <v>262</v>
      </c>
      <c r="C90" s="1">
        <f>VLOOKUP(A90,[1]Raw!$B$8:$J$242,9,FALSE)</f>
        <v>1</v>
      </c>
      <c r="D90" s="17">
        <v>0</v>
      </c>
      <c r="E90" s="3">
        <v>1420.8556210257111</v>
      </c>
    </row>
    <row r="91" spans="1:5" x14ac:dyDescent="0.25">
      <c r="A91" s="2" t="s">
        <v>50</v>
      </c>
      <c r="B91" s="9" t="s">
        <v>263</v>
      </c>
      <c r="C91" s="1">
        <f>VLOOKUP(A91,[1]Raw!$B$8:$J$242,9,FALSE)</f>
        <v>2</v>
      </c>
      <c r="D91" s="17">
        <v>0</v>
      </c>
      <c r="E91" s="3">
        <v>530.56387803697112</v>
      </c>
    </row>
    <row r="92" spans="1:5" x14ac:dyDescent="0.25">
      <c r="A92" s="2">
        <v>667394</v>
      </c>
      <c r="B92" s="9" t="s">
        <v>264</v>
      </c>
      <c r="C92" s="1">
        <f>VLOOKUP(A92,[1]Raw!$B$8:$J$242,9,FALSE)</f>
        <v>1</v>
      </c>
      <c r="D92" s="17">
        <v>0</v>
      </c>
      <c r="E92" s="3">
        <v>775.01215692311496</v>
      </c>
    </row>
    <row r="93" spans="1:5" x14ac:dyDescent="0.25">
      <c r="A93" s="2">
        <v>668260</v>
      </c>
      <c r="B93" s="9" t="s">
        <v>265</v>
      </c>
      <c r="C93" s="1">
        <f>VLOOKUP(A93,[1]Raw!$B$8:$J$242,9,FALSE)</f>
        <v>4</v>
      </c>
      <c r="D93" s="17">
        <v>0</v>
      </c>
      <c r="E93" s="3">
        <v>473.61854034190355</v>
      </c>
    </row>
    <row r="94" spans="1:5" x14ac:dyDescent="0.25">
      <c r="A94" s="2">
        <v>666195</v>
      </c>
      <c r="B94" s="9" t="s">
        <v>266</v>
      </c>
      <c r="C94" s="1">
        <f>VLOOKUP(A94,[1]Raw!$B$8:$J$242,9,FALSE)</f>
        <v>1</v>
      </c>
      <c r="D94" s="17">
        <v>0</v>
      </c>
      <c r="E94" s="3">
        <v>852.79115475052424</v>
      </c>
    </row>
    <row r="95" spans="1:5" x14ac:dyDescent="0.25">
      <c r="A95" s="2">
        <v>267819</v>
      </c>
      <c r="B95" s="9" t="s">
        <v>267</v>
      </c>
      <c r="C95" s="1">
        <f>VLOOKUP(A95,[1]Raw!$B$8:$J$242,9,FALSE)</f>
        <v>10</v>
      </c>
      <c r="D95" s="17">
        <v>0</v>
      </c>
      <c r="E95" s="3">
        <v>31.944945536257428</v>
      </c>
    </row>
    <row r="96" spans="1:5" x14ac:dyDescent="0.25">
      <c r="A96" s="2" t="s">
        <v>51</v>
      </c>
      <c r="B96" s="9" t="s">
        <v>266</v>
      </c>
      <c r="C96" s="1">
        <f>VLOOKUP(A96,[1]Raw!$B$8:$J$242,9,FALSE)</f>
        <v>1</v>
      </c>
      <c r="D96" s="17">
        <v>0</v>
      </c>
      <c r="E96" s="3">
        <v>852.79115475052424</v>
      </c>
    </row>
    <row r="97" spans="1:5" x14ac:dyDescent="0.25">
      <c r="A97" s="2" t="s">
        <v>52</v>
      </c>
      <c r="B97" s="9" t="s">
        <v>264</v>
      </c>
      <c r="C97" s="1">
        <f>VLOOKUP(A97,[1]Raw!$B$8:$J$242,9,FALSE)</f>
        <v>1</v>
      </c>
      <c r="D97" s="17">
        <v>0</v>
      </c>
      <c r="E97" s="3">
        <v>775.01215692311496</v>
      </c>
    </row>
    <row r="98" spans="1:5" x14ac:dyDescent="0.25">
      <c r="A98" s="2" t="s">
        <v>53</v>
      </c>
      <c r="B98" s="9" t="s">
        <v>268</v>
      </c>
      <c r="C98" s="1">
        <f>VLOOKUP(A98,[1]Raw!$B$8:$J$242,9,FALSE)</f>
        <v>5</v>
      </c>
      <c r="D98" s="17">
        <v>0</v>
      </c>
      <c r="E98" s="3">
        <v>1511.1348149325254</v>
      </c>
    </row>
    <row r="99" spans="1:5" x14ac:dyDescent="0.25">
      <c r="A99" s="2" t="s">
        <v>54</v>
      </c>
      <c r="B99" s="9" t="s">
        <v>269</v>
      </c>
      <c r="C99" s="1">
        <f>VLOOKUP(A99,[1]Raw!$B$8:$J$242,9,FALSE)</f>
        <v>2</v>
      </c>
      <c r="D99" s="17">
        <v>0</v>
      </c>
      <c r="E99" s="3">
        <v>2940.3239000111726</v>
      </c>
    </row>
    <row r="100" spans="1:5" x14ac:dyDescent="0.25">
      <c r="A100" s="2" t="s">
        <v>55</v>
      </c>
      <c r="B100" s="9" t="s">
        <v>269</v>
      </c>
      <c r="C100" s="1">
        <f>VLOOKUP(A100,[1]Raw!$B$8:$J$242,9,FALSE)</f>
        <v>2</v>
      </c>
      <c r="D100" s="17">
        <v>0</v>
      </c>
      <c r="E100" s="3">
        <v>6412.6005887348065</v>
      </c>
    </row>
    <row r="101" spans="1:5" x14ac:dyDescent="0.25">
      <c r="A101" s="2" t="s">
        <v>56</v>
      </c>
      <c r="B101" s="9" t="s">
        <v>270</v>
      </c>
      <c r="C101" s="1">
        <f>VLOOKUP(A101,[1]Raw!$B$8:$J$242,9,FALSE)</f>
        <v>25</v>
      </c>
      <c r="D101" s="17">
        <v>0</v>
      </c>
      <c r="E101" s="3">
        <v>1123.6287364709679</v>
      </c>
    </row>
    <row r="102" spans="1:5" x14ac:dyDescent="0.25">
      <c r="A102" s="2" t="s">
        <v>57</v>
      </c>
      <c r="B102" s="9" t="s">
        <v>271</v>
      </c>
      <c r="C102" s="1">
        <f>VLOOKUP(A102,[1]Raw!$B$8:$J$242,9,FALSE)</f>
        <v>2</v>
      </c>
      <c r="D102" s="17">
        <v>0</v>
      </c>
      <c r="E102" s="3">
        <v>394.45063183900476</v>
      </c>
    </row>
    <row r="103" spans="1:5" x14ac:dyDescent="0.25">
      <c r="A103" s="2" t="s">
        <v>58</v>
      </c>
      <c r="B103" s="9" t="s">
        <v>272</v>
      </c>
      <c r="C103" s="1">
        <f>VLOOKUP(A103,[1]Raw!$B$8:$J$242,9,FALSE)</f>
        <v>2</v>
      </c>
      <c r="D103" s="17">
        <v>0</v>
      </c>
      <c r="E103" s="3">
        <v>2863.9338128592531</v>
      </c>
    </row>
    <row r="104" spans="1:5" x14ac:dyDescent="0.25">
      <c r="A104" s="2" t="s">
        <v>59</v>
      </c>
      <c r="B104" s="9" t="s">
        <v>273</v>
      </c>
      <c r="C104" s="1">
        <f>VLOOKUP(A104,[1]Raw!$B$8:$J$242,9,FALSE)</f>
        <v>10</v>
      </c>
      <c r="D104" s="17">
        <v>0</v>
      </c>
      <c r="E104" s="3">
        <v>345.83875819687398</v>
      </c>
    </row>
    <row r="105" spans="1:5" x14ac:dyDescent="0.25">
      <c r="A105" s="2" t="s">
        <v>60</v>
      </c>
      <c r="B105" s="9" t="s">
        <v>274</v>
      </c>
      <c r="C105" s="1">
        <f>VLOOKUP(A105,[1]Raw!$B$8:$J$242,9,FALSE)</f>
        <v>5</v>
      </c>
      <c r="D105" s="17">
        <v>0</v>
      </c>
      <c r="E105" s="3">
        <v>43.056230940173052</v>
      </c>
    </row>
    <row r="106" spans="1:5" x14ac:dyDescent="0.25">
      <c r="A106" s="2" t="s">
        <v>61</v>
      </c>
      <c r="B106" s="9" t="s">
        <v>275</v>
      </c>
      <c r="C106" s="1">
        <f>VLOOKUP(A106,[1]Raw!$B$8:$J$242,9,FALSE)</f>
        <v>1</v>
      </c>
      <c r="D106" s="17">
        <v>0</v>
      </c>
      <c r="E106" s="3">
        <v>2815.3219392171222</v>
      </c>
    </row>
    <row r="107" spans="1:5" x14ac:dyDescent="0.25">
      <c r="A107" s="2" t="s">
        <v>62</v>
      </c>
      <c r="B107" s="9" t="s">
        <v>276</v>
      </c>
      <c r="C107" s="1">
        <f>VLOOKUP(A107,[1]Raw!$B$8:$J$242,9,FALSE)</f>
        <v>2</v>
      </c>
      <c r="D107" s="17">
        <v>0</v>
      </c>
      <c r="E107" s="3">
        <v>3041.7143793219025</v>
      </c>
    </row>
    <row r="108" spans="1:5" x14ac:dyDescent="0.25">
      <c r="A108" s="2" t="s">
        <v>63</v>
      </c>
      <c r="B108" s="9" t="s">
        <v>277</v>
      </c>
      <c r="C108" s="1">
        <f>VLOOKUP(A108,[1]Raw!$B$8:$J$242,9,FALSE)</f>
        <v>3</v>
      </c>
      <c r="D108" s="17">
        <v>0</v>
      </c>
      <c r="E108" s="3">
        <v>288.89342050180636</v>
      </c>
    </row>
    <row r="109" spans="1:5" x14ac:dyDescent="0.25">
      <c r="A109" s="2" t="s">
        <v>64</v>
      </c>
      <c r="B109" s="9" t="s">
        <v>278</v>
      </c>
      <c r="C109" s="1">
        <f>VLOOKUP(A109,[1]Raw!$B$8:$J$242,9,FALSE)</f>
        <v>3</v>
      </c>
      <c r="D109" s="17">
        <v>0</v>
      </c>
      <c r="E109" s="3">
        <v>479.17418304386138</v>
      </c>
    </row>
    <row r="110" spans="1:5" x14ac:dyDescent="0.25">
      <c r="A110" s="2" t="s">
        <v>65</v>
      </c>
      <c r="B110" s="9" t="s">
        <v>279</v>
      </c>
      <c r="C110" s="1">
        <f>VLOOKUP(A110,[1]Raw!$B$8:$J$242,9,FALSE)</f>
        <v>3</v>
      </c>
      <c r="D110" s="17">
        <v>0</v>
      </c>
      <c r="E110" s="3">
        <v>297.22688455474304</v>
      </c>
    </row>
    <row r="111" spans="1:5" x14ac:dyDescent="0.25">
      <c r="A111" s="2" t="s">
        <v>66</v>
      </c>
      <c r="B111" s="9" t="s">
        <v>280</v>
      </c>
      <c r="C111" s="1">
        <f>VLOOKUP(A111,[1]Raw!$B$8:$J$242,9,FALSE)</f>
        <v>6</v>
      </c>
      <c r="D111" s="17">
        <v>0</v>
      </c>
      <c r="E111" s="3">
        <v>4347.2904142819889</v>
      </c>
    </row>
    <row r="112" spans="1:5" x14ac:dyDescent="0.25">
      <c r="A112" s="2" t="s">
        <v>67</v>
      </c>
      <c r="B112" s="9" t="s">
        <v>281</v>
      </c>
      <c r="C112" s="1">
        <f>VLOOKUP(A112,[1]Raw!$B$8:$J$242,9,FALSE)</f>
        <v>3</v>
      </c>
      <c r="D112" s="17">
        <v>0</v>
      </c>
      <c r="E112" s="3">
        <v>975.01529419359622</v>
      </c>
    </row>
    <row r="113" spans="1:5" x14ac:dyDescent="0.25">
      <c r="A113" s="2" t="s">
        <v>68</v>
      </c>
      <c r="B113" s="9" t="s">
        <v>282</v>
      </c>
      <c r="C113" s="1">
        <f>VLOOKUP(A113,[1]Raw!$B$8:$J$242,9,FALSE)</f>
        <v>2</v>
      </c>
      <c r="D113" s="17">
        <v>0</v>
      </c>
      <c r="E113" s="3">
        <v>1986.1422659499183</v>
      </c>
    </row>
    <row r="114" spans="1:5" x14ac:dyDescent="0.25">
      <c r="A114" s="2" t="s">
        <v>69</v>
      </c>
      <c r="B114" s="9" t="s">
        <v>283</v>
      </c>
      <c r="C114" s="1">
        <f>VLOOKUP(A114,[1]Raw!$B$8:$J$242,9,FALSE)</f>
        <v>5</v>
      </c>
      <c r="D114" s="17">
        <v>0</v>
      </c>
      <c r="E114" s="3">
        <v>2877.8229196141469</v>
      </c>
    </row>
    <row r="115" spans="1:5" x14ac:dyDescent="0.25">
      <c r="A115" s="2" t="s">
        <v>70</v>
      </c>
      <c r="B115" s="9" t="s">
        <v>284</v>
      </c>
      <c r="C115" s="1">
        <f>VLOOKUP(A115,[1]Raw!$B$8:$J$242,9,FALSE)</f>
        <v>9</v>
      </c>
      <c r="D115" s="17">
        <v>0</v>
      </c>
      <c r="E115" s="3">
        <v>836.124226644651</v>
      </c>
    </row>
    <row r="116" spans="1:5" x14ac:dyDescent="0.25">
      <c r="A116" s="2" t="s">
        <v>71</v>
      </c>
      <c r="B116" s="9" t="s">
        <v>285</v>
      </c>
      <c r="C116" s="1">
        <f>VLOOKUP(A116,[1]Raw!$B$8:$J$242,9,FALSE)</f>
        <v>2</v>
      </c>
      <c r="D116" s="17">
        <v>0</v>
      </c>
      <c r="E116" s="3">
        <v>1066.6833987759005</v>
      </c>
    </row>
    <row r="117" spans="1:5" x14ac:dyDescent="0.25">
      <c r="A117" s="2" t="s">
        <v>72</v>
      </c>
      <c r="B117" s="9" t="s">
        <v>286</v>
      </c>
      <c r="C117" s="1">
        <f>VLOOKUP(A117,[1]Raw!$B$8:$J$242,9,FALSE)</f>
        <v>3</v>
      </c>
      <c r="D117" s="17">
        <v>0</v>
      </c>
      <c r="E117" s="3">
        <v>504.17457520267163</v>
      </c>
    </row>
    <row r="118" spans="1:5" x14ac:dyDescent="0.25">
      <c r="A118" s="2" t="s">
        <v>73</v>
      </c>
      <c r="B118" s="9" t="s">
        <v>287</v>
      </c>
      <c r="C118" s="1">
        <f>VLOOKUP(A118,[1]Raw!$B$8:$J$242,9,FALSE)</f>
        <v>2</v>
      </c>
      <c r="D118" s="17">
        <v>0</v>
      </c>
      <c r="E118" s="3">
        <v>1158.3515033582044</v>
      </c>
    </row>
    <row r="119" spans="1:5" x14ac:dyDescent="0.25">
      <c r="A119" s="2">
        <v>274489</v>
      </c>
      <c r="B119" s="9" t="s">
        <v>288</v>
      </c>
      <c r="C119" s="1">
        <f>VLOOKUP(A119,[1]Raw!$B$8:$J$242,9,FALSE)</f>
        <v>6</v>
      </c>
      <c r="D119" s="17">
        <v>0</v>
      </c>
      <c r="E119" s="3">
        <v>98.612657959751175</v>
      </c>
    </row>
    <row r="120" spans="1:5" x14ac:dyDescent="0.25">
      <c r="A120" s="2" t="s">
        <v>74</v>
      </c>
      <c r="B120" s="9" t="s">
        <v>289</v>
      </c>
      <c r="C120" s="1">
        <f>VLOOKUP(A120,[1]Raw!$B$8:$J$242,9,FALSE)</f>
        <v>2</v>
      </c>
      <c r="D120" s="17">
        <v>0</v>
      </c>
      <c r="E120" s="3">
        <v>391.67281048802585</v>
      </c>
    </row>
    <row r="121" spans="1:5" x14ac:dyDescent="0.25">
      <c r="A121" s="2" t="s">
        <v>75</v>
      </c>
      <c r="B121" s="9" t="s">
        <v>291</v>
      </c>
      <c r="C121" s="1">
        <f>VLOOKUP(A121,[1]Raw!$B$8:$J$242,9,FALSE)</f>
        <v>5</v>
      </c>
      <c r="D121" s="17">
        <v>0</v>
      </c>
      <c r="E121" s="3">
        <v>997.23786500142739</v>
      </c>
    </row>
    <row r="122" spans="1:5" x14ac:dyDescent="0.25">
      <c r="A122" s="2" t="s">
        <v>76</v>
      </c>
      <c r="B122" s="1" t="s">
        <v>290</v>
      </c>
      <c r="C122" s="1">
        <f>VLOOKUP(A122,[1]Raw!$B$8:$J$242,9,FALSE)</f>
        <v>10</v>
      </c>
      <c r="D122" s="17">
        <v>0</v>
      </c>
      <c r="E122" s="3">
        <v>6.9445533774472663</v>
      </c>
    </row>
    <row r="123" spans="1:5" x14ac:dyDescent="0.25">
      <c r="A123" s="2" t="s">
        <v>77</v>
      </c>
      <c r="B123" s="1" t="s">
        <v>292</v>
      </c>
      <c r="C123" s="1">
        <f>VLOOKUP(A123,[1]Raw!$B$8:$J$242,9,FALSE)</f>
        <v>3</v>
      </c>
      <c r="D123" s="17">
        <v>0</v>
      </c>
      <c r="E123" s="3">
        <v>3202.8280176786793</v>
      </c>
    </row>
    <row r="124" spans="1:5" x14ac:dyDescent="0.25">
      <c r="A124" s="2" t="s">
        <v>78</v>
      </c>
      <c r="B124" s="1" t="s">
        <v>293</v>
      </c>
      <c r="C124" s="1">
        <f>VLOOKUP(A124,[1]Raw!$B$8:$J$242,9,FALSE)</f>
        <v>2</v>
      </c>
      <c r="D124" s="17">
        <v>0</v>
      </c>
      <c r="E124" s="3">
        <v>479.17418304386149</v>
      </c>
    </row>
    <row r="125" spans="1:5" x14ac:dyDescent="0.25">
      <c r="A125" s="2" t="s">
        <v>79</v>
      </c>
      <c r="B125" s="1" t="s">
        <v>294</v>
      </c>
      <c r="C125" s="1">
        <f>VLOOKUP(A125,[1]Raw!$B$8:$J$242,9,FALSE)</f>
        <v>6</v>
      </c>
      <c r="D125" s="17">
        <v>0</v>
      </c>
      <c r="E125" s="3">
        <v>665.2882135594482</v>
      </c>
    </row>
    <row r="126" spans="1:5" x14ac:dyDescent="0.25">
      <c r="A126" s="2" t="s">
        <v>80</v>
      </c>
      <c r="B126" s="1" t="s">
        <v>295</v>
      </c>
      <c r="C126" s="1">
        <f>VLOOKUP(A126,[1]Raw!$B$8:$J$242,9,FALSE)</f>
        <v>180</v>
      </c>
      <c r="D126" s="17">
        <v>0</v>
      </c>
      <c r="E126" s="3">
        <v>423.61775602428332</v>
      </c>
    </row>
    <row r="127" spans="1:5" x14ac:dyDescent="0.25">
      <c r="A127" s="2" t="s">
        <v>81</v>
      </c>
      <c r="B127" s="1" t="s">
        <v>296</v>
      </c>
      <c r="C127" s="1">
        <f>VLOOKUP(A127,[1]Raw!$B$8:$J$242,9,FALSE)</f>
        <v>10</v>
      </c>
      <c r="D127" s="17">
        <v>0</v>
      </c>
      <c r="E127" s="3">
        <v>8.333464052936721</v>
      </c>
    </row>
    <row r="128" spans="1:5" x14ac:dyDescent="0.25">
      <c r="A128" s="2" t="s">
        <v>82</v>
      </c>
      <c r="B128" s="1" t="s">
        <v>297</v>
      </c>
      <c r="C128" s="1">
        <f>VLOOKUP(A128,[1]Raw!$B$8:$J$242,9,FALSE)</f>
        <v>6</v>
      </c>
      <c r="D128" s="17">
        <v>0</v>
      </c>
      <c r="E128" s="3">
        <v>284.72668847533788</v>
      </c>
    </row>
    <row r="129" spans="1:5" x14ac:dyDescent="0.25">
      <c r="A129" s="2" t="s">
        <v>83</v>
      </c>
      <c r="B129" s="1" t="s">
        <v>290</v>
      </c>
      <c r="C129" s="1">
        <f>VLOOKUP(A129,[1]Raw!$B$8:$J$242,9,FALSE)</f>
        <v>5</v>
      </c>
      <c r="D129" s="17">
        <v>0</v>
      </c>
      <c r="E129" s="3">
        <v>8.333464052936721</v>
      </c>
    </row>
    <row r="130" spans="1:5" x14ac:dyDescent="0.25">
      <c r="A130" s="2" t="s">
        <v>84</v>
      </c>
      <c r="B130" s="1" t="s">
        <v>298</v>
      </c>
      <c r="C130" s="1">
        <f>VLOOKUP(A130,[1]Raw!$B$8:$J$242,9,FALSE)</f>
        <v>10</v>
      </c>
      <c r="D130" s="17">
        <v>0</v>
      </c>
      <c r="E130" s="3">
        <v>288.8934205018063</v>
      </c>
    </row>
    <row r="131" spans="1:5" x14ac:dyDescent="0.25">
      <c r="A131" s="2" t="s">
        <v>85</v>
      </c>
      <c r="B131" s="1" t="s">
        <v>299</v>
      </c>
      <c r="C131" s="1">
        <f>VLOOKUP(A131,[1]Raw!$B$8:$J$242,9,FALSE)</f>
        <v>5</v>
      </c>
      <c r="D131" s="17">
        <v>0</v>
      </c>
      <c r="E131" s="3">
        <v>366.6724183292157</v>
      </c>
    </row>
    <row r="132" spans="1:5" x14ac:dyDescent="0.25">
      <c r="A132" s="2" t="s">
        <v>86</v>
      </c>
      <c r="B132" s="1" t="s">
        <v>300</v>
      </c>
      <c r="C132" s="1">
        <f>VLOOKUP(A132,[1]Raw!$B$8:$J$242,9,FALSE)</f>
        <v>30</v>
      </c>
      <c r="D132" s="17">
        <v>0</v>
      </c>
      <c r="E132" s="3">
        <v>18.055838781362898</v>
      </c>
    </row>
    <row r="133" spans="1:5" x14ac:dyDescent="0.25">
      <c r="A133" s="2" t="s">
        <v>87</v>
      </c>
      <c r="B133" s="1" t="s">
        <v>301</v>
      </c>
      <c r="C133" s="1">
        <f>VLOOKUP(A133,[1]Raw!$B$8:$J$242,9,FALSE)</f>
        <v>10</v>
      </c>
      <c r="D133" s="17">
        <v>0</v>
      </c>
      <c r="E133" s="3">
        <v>254.17065361456994</v>
      </c>
    </row>
    <row r="134" spans="1:5" x14ac:dyDescent="0.25">
      <c r="A134" s="2" t="s">
        <v>88</v>
      </c>
      <c r="B134" s="1" t="s">
        <v>223</v>
      </c>
      <c r="C134" s="1">
        <f>VLOOKUP(A134,[1]Raw!$B$8:$J$242,9,FALSE)</f>
        <v>10</v>
      </c>
      <c r="D134" s="17">
        <v>0</v>
      </c>
      <c r="E134" s="3">
        <v>13.889106754894533</v>
      </c>
    </row>
    <row r="135" spans="1:5" x14ac:dyDescent="0.25">
      <c r="A135" s="2" t="s">
        <v>89</v>
      </c>
      <c r="B135" s="1" t="s">
        <v>302</v>
      </c>
      <c r="C135" s="1">
        <f>VLOOKUP(A135,[1]Raw!$B$8:$J$242,9,FALSE)</f>
        <v>5</v>
      </c>
      <c r="D135" s="17">
        <v>0</v>
      </c>
      <c r="E135" s="3">
        <v>2387.5374511663699</v>
      </c>
    </row>
    <row r="136" spans="1:5" x14ac:dyDescent="0.25">
      <c r="A136" s="2" t="s">
        <v>90</v>
      </c>
      <c r="B136" s="1" t="s">
        <v>303</v>
      </c>
      <c r="C136" s="1">
        <f>VLOOKUP(A136,[1]Raw!$B$8:$J$242,9,FALSE)</f>
        <v>10</v>
      </c>
      <c r="D136" s="17">
        <v>0</v>
      </c>
      <c r="E136" s="3">
        <v>254.17065361456994</v>
      </c>
    </row>
    <row r="137" spans="1:5" x14ac:dyDescent="0.25">
      <c r="A137" s="2" t="s">
        <v>91</v>
      </c>
      <c r="B137" s="1" t="s">
        <v>304</v>
      </c>
      <c r="C137" s="1">
        <f>VLOOKUP(A137,[1]Raw!$B$8:$J$242,9,FALSE)</f>
        <v>10</v>
      </c>
      <c r="D137" s="17">
        <v>0</v>
      </c>
      <c r="E137" s="3">
        <v>163.89145970775553</v>
      </c>
    </row>
    <row r="138" spans="1:5" x14ac:dyDescent="0.25">
      <c r="A138" s="2" t="s">
        <v>92</v>
      </c>
      <c r="B138" s="1" t="s">
        <v>305</v>
      </c>
      <c r="C138" s="1">
        <f>VLOOKUP(A138,[1]Raw!$B$8:$J$242,9,FALSE)</f>
        <v>7</v>
      </c>
      <c r="D138" s="17">
        <v>0</v>
      </c>
      <c r="E138" s="3">
        <v>2563.9291069535311</v>
      </c>
    </row>
    <row r="139" spans="1:5" x14ac:dyDescent="0.25">
      <c r="A139" s="2" t="s">
        <v>93</v>
      </c>
      <c r="B139" s="1" t="s">
        <v>306</v>
      </c>
      <c r="C139" s="1">
        <f>VLOOKUP(A139,[1]Raw!$B$8:$J$242,9,FALSE)</f>
        <v>5</v>
      </c>
      <c r="D139" s="17">
        <v>0</v>
      </c>
      <c r="E139" s="3">
        <v>2387.5374511663699</v>
      </c>
    </row>
    <row r="140" spans="1:5" x14ac:dyDescent="0.25">
      <c r="A140" s="2" t="s">
        <v>94</v>
      </c>
      <c r="B140" s="1" t="s">
        <v>307</v>
      </c>
      <c r="C140" s="1">
        <f>VLOOKUP(A140,[1]Raw!$B$8:$J$242,9,FALSE)</f>
        <v>5</v>
      </c>
      <c r="D140" s="17">
        <v>0</v>
      </c>
      <c r="E140" s="3">
        <v>251.39283226359106</v>
      </c>
    </row>
    <row r="141" spans="1:5" x14ac:dyDescent="0.25">
      <c r="A141" s="2" t="s">
        <v>95</v>
      </c>
      <c r="B141" s="1" t="s">
        <v>308</v>
      </c>
      <c r="C141" s="1">
        <f>VLOOKUP(A141,[1]Raw!$B$8:$J$242,9,FALSE)</f>
        <v>100</v>
      </c>
      <c r="D141" s="17">
        <v>0</v>
      </c>
      <c r="E141" s="3">
        <v>187.50294119107625</v>
      </c>
    </row>
    <row r="142" spans="1:5" x14ac:dyDescent="0.25">
      <c r="A142" s="2" t="s">
        <v>96</v>
      </c>
      <c r="B142" s="1" t="s">
        <v>309</v>
      </c>
      <c r="C142" s="1">
        <f>VLOOKUP(A142,[1]Raw!$B$8:$J$242,9,FALSE)</f>
        <v>10</v>
      </c>
      <c r="D142" s="17">
        <v>0</v>
      </c>
      <c r="E142" s="3">
        <v>55.55642701957813</v>
      </c>
    </row>
    <row r="143" spans="1:5" x14ac:dyDescent="0.25">
      <c r="A143" s="2" t="s">
        <v>97</v>
      </c>
      <c r="B143" s="1" t="s">
        <v>310</v>
      </c>
      <c r="C143" s="1">
        <f>VLOOKUP(A143,[1]Raw!$B$8:$J$242,9,FALSE)</f>
        <v>12</v>
      </c>
      <c r="D143" s="17">
        <v>0</v>
      </c>
      <c r="E143" s="3">
        <v>147.22453160188209</v>
      </c>
    </row>
    <row r="144" spans="1:5" x14ac:dyDescent="0.25">
      <c r="A144" s="2" t="s">
        <v>98</v>
      </c>
      <c r="B144" s="1" t="s">
        <v>311</v>
      </c>
      <c r="C144" s="1">
        <f>VLOOKUP(A144,[1]Raw!$B$8:$J$242,9,FALSE)</f>
        <v>60</v>
      </c>
      <c r="D144" s="17">
        <v>0</v>
      </c>
      <c r="E144" s="3">
        <v>86.112461880346117</v>
      </c>
    </row>
    <row r="145" spans="1:5" x14ac:dyDescent="0.25">
      <c r="A145" s="2" t="s">
        <v>99</v>
      </c>
      <c r="B145" s="1" t="s">
        <v>312</v>
      </c>
      <c r="C145" s="1">
        <f>VLOOKUP(A145,[1]Raw!$B$8:$J$242,9,FALSE)</f>
        <v>50</v>
      </c>
      <c r="D145" s="17">
        <v>0</v>
      </c>
      <c r="E145" s="3">
        <v>830.56858394269318</v>
      </c>
    </row>
    <row r="146" spans="1:5" x14ac:dyDescent="0.25">
      <c r="A146" s="2" t="s">
        <v>100</v>
      </c>
      <c r="B146" s="1" t="s">
        <v>313</v>
      </c>
      <c r="C146" s="1">
        <f>VLOOKUP(A146,[1]Raw!$B$8:$J$242,9,FALSE)</f>
        <v>10</v>
      </c>
      <c r="D146" s="17">
        <v>0</v>
      </c>
      <c r="E146" s="3">
        <v>148.61344227737152</v>
      </c>
    </row>
    <row r="147" spans="1:5" x14ac:dyDescent="0.25">
      <c r="A147" s="2" t="s">
        <v>101</v>
      </c>
      <c r="B147" s="1" t="s">
        <v>308</v>
      </c>
      <c r="C147" s="1">
        <f>VLOOKUP(A147,[1]Raw!$B$8:$J$242,9,FALSE)</f>
        <v>80</v>
      </c>
      <c r="D147" s="17">
        <v>0</v>
      </c>
      <c r="E147" s="3">
        <v>423.61775602428327</v>
      </c>
    </row>
    <row r="148" spans="1:5" x14ac:dyDescent="0.25">
      <c r="A148" s="2" t="s">
        <v>102</v>
      </c>
      <c r="B148" s="1" t="s">
        <v>314</v>
      </c>
      <c r="C148" s="1">
        <f>VLOOKUP(A148,[1]Raw!$B$8:$J$242,9,FALSE)</f>
        <v>17</v>
      </c>
      <c r="D148" s="17">
        <v>0</v>
      </c>
      <c r="E148" s="3">
        <v>90.27919390681447</v>
      </c>
    </row>
    <row r="149" spans="1:5" x14ac:dyDescent="0.25">
      <c r="A149" s="2" t="s">
        <v>103</v>
      </c>
      <c r="B149" s="1" t="s">
        <v>204</v>
      </c>
      <c r="C149" s="1">
        <f>VLOOKUP(A149,[1]Raw!$B$8:$J$242,9,FALSE)</f>
        <v>90</v>
      </c>
      <c r="D149" s="17">
        <v>0</v>
      </c>
      <c r="E149" s="3">
        <v>91.668104582303926</v>
      </c>
    </row>
    <row r="150" spans="1:5" x14ac:dyDescent="0.25">
      <c r="A150" s="2" t="s">
        <v>104</v>
      </c>
      <c r="B150" s="1" t="s">
        <v>315</v>
      </c>
      <c r="C150" s="1">
        <f>VLOOKUP(A150,[1]Raw!$B$8:$J$242,9,FALSE)</f>
        <v>15</v>
      </c>
      <c r="D150" s="17">
        <v>0</v>
      </c>
      <c r="E150" s="3">
        <v>155.55799565481874</v>
      </c>
    </row>
    <row r="151" spans="1:5" x14ac:dyDescent="0.25">
      <c r="A151" s="2" t="s">
        <v>105</v>
      </c>
      <c r="B151" s="1" t="s">
        <v>316</v>
      </c>
      <c r="C151" s="1">
        <f>VLOOKUP(A151,[1]Raw!$B$8:$J$242,9,FALSE)</f>
        <v>50</v>
      </c>
      <c r="D151" s="17">
        <v>0</v>
      </c>
      <c r="E151" s="3">
        <v>351.39440089883169</v>
      </c>
    </row>
    <row r="152" spans="1:5" x14ac:dyDescent="0.25">
      <c r="A152" s="2" t="s">
        <v>106</v>
      </c>
      <c r="B152" s="1" t="s">
        <v>317</v>
      </c>
      <c r="C152" s="1">
        <f>VLOOKUP(A152,[1]Raw!$B$8:$J$242,9,FALSE)</f>
        <v>65</v>
      </c>
      <c r="D152" s="17">
        <v>0</v>
      </c>
      <c r="E152" s="3">
        <v>990.29331162398012</v>
      </c>
    </row>
    <row r="153" spans="1:5" x14ac:dyDescent="0.25">
      <c r="A153" s="2" t="s">
        <v>107</v>
      </c>
      <c r="B153" s="1" t="s">
        <v>318</v>
      </c>
      <c r="C153" s="1">
        <f>VLOOKUP(A153,[1]Raw!$B$8:$J$242,9,FALSE)</f>
        <v>100</v>
      </c>
      <c r="D153" s="17">
        <v>0</v>
      </c>
      <c r="E153" s="3">
        <v>59.723159046046483</v>
      </c>
    </row>
    <row r="154" spans="1:5" x14ac:dyDescent="0.25">
      <c r="A154" s="2" t="s">
        <v>108</v>
      </c>
      <c r="B154" s="1" t="s">
        <v>319</v>
      </c>
      <c r="C154" s="1">
        <f>VLOOKUP(A154,[1]Raw!$B$8:$J$242,9,FALSE)</f>
        <v>4</v>
      </c>
      <c r="D154" s="17">
        <v>0</v>
      </c>
      <c r="E154" s="3">
        <v>400.00627454096252</v>
      </c>
    </row>
    <row r="155" spans="1:5" x14ac:dyDescent="0.25">
      <c r="A155" s="2" t="s">
        <v>109</v>
      </c>
      <c r="B155" s="1" t="s">
        <v>198</v>
      </c>
      <c r="C155" s="1">
        <f>VLOOKUP(A155,[1]Raw!$B$8:$J$242,9,FALSE)</f>
        <v>5</v>
      </c>
      <c r="D155" s="17">
        <v>0</v>
      </c>
      <c r="E155" s="3">
        <v>45.834052291151963</v>
      </c>
    </row>
    <row r="156" spans="1:5" x14ac:dyDescent="0.25">
      <c r="A156" s="2" t="s">
        <v>110</v>
      </c>
      <c r="B156" s="1" t="s">
        <v>320</v>
      </c>
      <c r="C156" s="1">
        <f>VLOOKUP(A156,[1]Raw!$B$8:$J$242,9,FALSE)</f>
        <v>5</v>
      </c>
      <c r="D156" s="17">
        <v>0</v>
      </c>
      <c r="E156" s="3">
        <v>215.28115470086527</v>
      </c>
    </row>
    <row r="157" spans="1:5" x14ac:dyDescent="0.25">
      <c r="A157" s="2" t="s">
        <v>111</v>
      </c>
      <c r="B157" s="1" t="s">
        <v>321</v>
      </c>
      <c r="C157" s="1">
        <f>VLOOKUP(A157,[1]Raw!$B$8:$J$242,9,FALSE)</f>
        <v>2</v>
      </c>
      <c r="D157" s="17">
        <v>0</v>
      </c>
      <c r="E157" s="3">
        <v>1920.863464201914</v>
      </c>
    </row>
    <row r="158" spans="1:5" x14ac:dyDescent="0.25">
      <c r="A158" s="2" t="s">
        <v>112</v>
      </c>
      <c r="B158" s="1" t="s">
        <v>322</v>
      </c>
      <c r="C158" s="1">
        <f>VLOOKUP(A158,[1]Raw!$B$8:$J$242,9,FALSE)</f>
        <v>4</v>
      </c>
      <c r="D158" s="17">
        <v>0</v>
      </c>
      <c r="E158" s="3">
        <v>2411.1489326496912</v>
      </c>
    </row>
    <row r="159" spans="1:5" x14ac:dyDescent="0.25">
      <c r="A159" s="2" t="s">
        <v>113</v>
      </c>
      <c r="B159" s="1" t="s">
        <v>323</v>
      </c>
      <c r="C159" s="1">
        <f>VLOOKUP(A159,[1]Raw!$B$8:$J$242,9,FALSE)</f>
        <v>5</v>
      </c>
      <c r="D159" s="17">
        <v>0</v>
      </c>
      <c r="E159" s="3">
        <v>49207.716321915839</v>
      </c>
    </row>
    <row r="160" spans="1:5" x14ac:dyDescent="0.25">
      <c r="A160" s="2" t="s">
        <v>114</v>
      </c>
      <c r="B160" s="1" t="s">
        <v>324</v>
      </c>
      <c r="C160" s="1">
        <f>VLOOKUP(A160,[1]Raw!$B$8:$J$242,9,FALSE)</f>
        <v>5</v>
      </c>
      <c r="D160" s="17">
        <v>0</v>
      </c>
      <c r="E160" s="3">
        <v>166.66928105873441</v>
      </c>
    </row>
    <row r="161" spans="1:5" x14ac:dyDescent="0.25">
      <c r="A161" s="2" t="s">
        <v>115</v>
      </c>
      <c r="B161" s="1" t="s">
        <v>325</v>
      </c>
      <c r="C161" s="1">
        <f>VLOOKUP(A161,[1]Raw!$B$8:$J$242,9,FALSE)</f>
        <v>5</v>
      </c>
      <c r="D161" s="17">
        <v>0</v>
      </c>
      <c r="E161" s="3">
        <v>172.22492376069221</v>
      </c>
    </row>
    <row r="162" spans="1:5" x14ac:dyDescent="0.25">
      <c r="A162" s="2" t="s">
        <v>116</v>
      </c>
      <c r="B162" s="1" t="s">
        <v>326</v>
      </c>
      <c r="C162" s="1">
        <f>VLOOKUP(A162,[1]Raw!$B$8:$J$242,9,FALSE)</f>
        <v>2</v>
      </c>
      <c r="D162" s="17">
        <v>0</v>
      </c>
      <c r="E162" s="3">
        <v>4227.844096189895</v>
      </c>
    </row>
    <row r="163" spans="1:5" x14ac:dyDescent="0.25">
      <c r="A163" s="2" t="s">
        <v>117</v>
      </c>
      <c r="B163" s="1" t="s">
        <v>327</v>
      </c>
      <c r="C163" s="1">
        <f>VLOOKUP(A163,[1]Raw!$B$8:$J$242,9,FALSE)</f>
        <v>2</v>
      </c>
      <c r="D163" s="17">
        <v>0</v>
      </c>
      <c r="E163" s="3">
        <v>2251.4242049684035</v>
      </c>
    </row>
    <row r="164" spans="1:5" x14ac:dyDescent="0.25">
      <c r="A164" s="2" t="s">
        <v>118</v>
      </c>
      <c r="B164" s="1" t="s">
        <v>328</v>
      </c>
      <c r="C164" s="1">
        <f>VLOOKUP(A164,[1]Raw!$B$8:$J$242,9,FALSE)</f>
        <v>1</v>
      </c>
      <c r="D164" s="17">
        <v>0</v>
      </c>
      <c r="E164" s="3">
        <v>7165.3901748500912</v>
      </c>
    </row>
    <row r="165" spans="1:5" x14ac:dyDescent="0.25">
      <c r="A165" s="2" t="s">
        <v>119</v>
      </c>
      <c r="B165" s="1" t="s">
        <v>329</v>
      </c>
      <c r="C165" s="1">
        <f>VLOOKUP(A165,[1]Raw!$B$8:$J$242,9,FALSE)</f>
        <v>2</v>
      </c>
      <c r="D165" s="17">
        <v>0</v>
      </c>
      <c r="E165" s="3">
        <v>4466.7367323740818</v>
      </c>
    </row>
    <row r="166" spans="1:5" x14ac:dyDescent="0.25">
      <c r="A166" s="2" t="s">
        <v>120</v>
      </c>
      <c r="B166" s="1" t="s">
        <v>330</v>
      </c>
      <c r="C166" s="1">
        <f>VLOOKUP(A166,[1]Raw!$B$8:$J$242,9,FALSE)</f>
        <v>35</v>
      </c>
      <c r="D166" s="17">
        <v>0</v>
      </c>
      <c r="E166" s="3">
        <v>234.72590415771765</v>
      </c>
    </row>
    <row r="167" spans="1:5" x14ac:dyDescent="0.25">
      <c r="A167" s="2" t="s">
        <v>121</v>
      </c>
      <c r="B167" s="1" t="s">
        <v>331</v>
      </c>
      <c r="C167" s="1">
        <f>VLOOKUP(A167,[1]Raw!$B$8:$J$242,9,FALSE)</f>
        <v>50</v>
      </c>
      <c r="D167" s="17">
        <v>0</v>
      </c>
      <c r="E167" s="3">
        <v>1309.7427669865544</v>
      </c>
    </row>
    <row r="168" spans="1:5" x14ac:dyDescent="0.25">
      <c r="A168" s="2" t="s">
        <v>122</v>
      </c>
      <c r="B168" s="1" t="s">
        <v>332</v>
      </c>
      <c r="C168" s="1">
        <f>VLOOKUP(A168,[1]Raw!$B$8:$J$242,9,FALSE)</f>
        <v>2</v>
      </c>
      <c r="D168" s="17">
        <v>0</v>
      </c>
      <c r="E168" s="3">
        <v>841.67986934660894</v>
      </c>
    </row>
    <row r="169" spans="1:5" x14ac:dyDescent="0.25">
      <c r="A169" s="2" t="s">
        <v>123</v>
      </c>
      <c r="B169" s="1" t="s">
        <v>333</v>
      </c>
      <c r="C169" s="1">
        <f>VLOOKUP(A169,[1]Raw!$B$8:$J$242,9,FALSE)</f>
        <v>2</v>
      </c>
      <c r="D169" s="17">
        <v>0</v>
      </c>
      <c r="E169" s="3">
        <v>976.40420486908579</v>
      </c>
    </row>
    <row r="170" spans="1:5" x14ac:dyDescent="0.25">
      <c r="A170" s="2" t="s">
        <v>124</v>
      </c>
      <c r="B170" s="1" t="s">
        <v>334</v>
      </c>
      <c r="C170" s="1">
        <f>VLOOKUP(A170,[1]Raw!$B$8:$J$242,9,FALSE)</f>
        <v>1</v>
      </c>
      <c r="D170" s="17">
        <v>0</v>
      </c>
      <c r="E170" s="3">
        <v>1636.1367757265762</v>
      </c>
    </row>
    <row r="171" spans="1:5" x14ac:dyDescent="0.25">
      <c r="A171" s="2" t="s">
        <v>125</v>
      </c>
      <c r="B171" s="1" t="s">
        <v>335</v>
      </c>
      <c r="C171" s="1">
        <f>VLOOKUP(A171,[1]Raw!$B$8:$J$242,9,FALSE)</f>
        <v>1</v>
      </c>
      <c r="D171" s="17">
        <v>0</v>
      </c>
      <c r="E171" s="3">
        <v>845.84660137307731</v>
      </c>
    </row>
    <row r="172" spans="1:5" x14ac:dyDescent="0.25">
      <c r="A172" s="2" t="s">
        <v>126</v>
      </c>
      <c r="B172" s="1" t="s">
        <v>336</v>
      </c>
      <c r="C172" s="1">
        <f>VLOOKUP(A172,[1]Raw!$B$8:$J$242,9,FALSE)</f>
        <v>1</v>
      </c>
      <c r="D172" s="17">
        <v>0</v>
      </c>
      <c r="E172" s="3">
        <v>915.29213514754974</v>
      </c>
    </row>
    <row r="173" spans="1:5" x14ac:dyDescent="0.25">
      <c r="A173" s="2" t="s">
        <v>127</v>
      </c>
      <c r="B173" s="1" t="s">
        <v>337</v>
      </c>
      <c r="C173" s="1">
        <f>VLOOKUP(A173,[1]Raw!$B$8:$J$242,9,FALSE)</f>
        <v>2</v>
      </c>
      <c r="D173" s="17">
        <v>0</v>
      </c>
      <c r="E173" s="3">
        <v>136.11324619796645</v>
      </c>
    </row>
    <row r="174" spans="1:5" x14ac:dyDescent="0.25">
      <c r="A174" s="2" t="s">
        <v>128</v>
      </c>
      <c r="B174" s="1" t="s">
        <v>338</v>
      </c>
      <c r="C174" s="1">
        <f>VLOOKUP(A174,[1]Raw!$B$8:$J$242,9,FALSE)</f>
        <v>1</v>
      </c>
      <c r="D174" s="17">
        <v>0</v>
      </c>
      <c r="E174" s="3">
        <v>205.55877997243908</v>
      </c>
    </row>
    <row r="175" spans="1:5" x14ac:dyDescent="0.25">
      <c r="A175" s="2" t="s">
        <v>129</v>
      </c>
      <c r="B175" s="1" t="s">
        <v>339</v>
      </c>
      <c r="C175" s="1">
        <f>VLOOKUP(A175,[1]Raw!$B$8:$J$242,9,FALSE)</f>
        <v>1</v>
      </c>
      <c r="D175" s="17">
        <v>0</v>
      </c>
      <c r="E175" s="3">
        <v>5534.8090418254733</v>
      </c>
    </row>
    <row r="176" spans="1:5" x14ac:dyDescent="0.25">
      <c r="A176" s="2" t="s">
        <v>130</v>
      </c>
      <c r="B176" s="1" t="s">
        <v>340</v>
      </c>
      <c r="C176" s="1">
        <f>VLOOKUP(A176,[1]Raw!$B$8:$J$242,9,FALSE)</f>
        <v>10</v>
      </c>
      <c r="D176" s="17">
        <v>0</v>
      </c>
      <c r="E176" s="3">
        <v>47.222962966641418</v>
      </c>
    </row>
    <row r="177" spans="1:5" x14ac:dyDescent="0.25">
      <c r="A177" s="2" t="s">
        <v>131</v>
      </c>
      <c r="B177" s="1" t="s">
        <v>341</v>
      </c>
      <c r="C177" s="1">
        <f>VLOOKUP(A177,[1]Raw!$B$8:$J$242,9,FALSE)</f>
        <v>3</v>
      </c>
      <c r="D177" s="17">
        <v>0</v>
      </c>
      <c r="E177" s="3">
        <v>1656.9704358589179</v>
      </c>
    </row>
    <row r="178" spans="1:5" x14ac:dyDescent="0.25">
      <c r="A178" s="2" t="s">
        <v>132</v>
      </c>
      <c r="B178" s="1" t="s">
        <v>342</v>
      </c>
      <c r="C178" s="1">
        <f>VLOOKUP(A178,[1]Raw!$B$8:$J$242,9,FALSE)</f>
        <v>10</v>
      </c>
      <c r="D178" s="17">
        <v>0</v>
      </c>
      <c r="E178" s="3">
        <v>454.17379088505112</v>
      </c>
    </row>
    <row r="179" spans="1:5" x14ac:dyDescent="0.25">
      <c r="A179" s="2" t="s">
        <v>133</v>
      </c>
      <c r="B179" s="1" t="s">
        <v>343</v>
      </c>
      <c r="C179" s="1">
        <f>VLOOKUP(A179,[1]Raw!$B$8:$J$242,9,FALSE)</f>
        <v>5</v>
      </c>
      <c r="D179" s="17">
        <v>0</v>
      </c>
      <c r="E179" s="3">
        <v>383.33934643508917</v>
      </c>
    </row>
    <row r="180" spans="1:5" x14ac:dyDescent="0.25">
      <c r="A180" s="2" t="s">
        <v>134</v>
      </c>
      <c r="B180" s="1" t="s">
        <v>344</v>
      </c>
      <c r="C180" s="1">
        <f>VLOOKUP(A180,[1]Raw!$B$8:$J$242,9,FALSE)</f>
        <v>10</v>
      </c>
      <c r="D180" s="17">
        <v>0</v>
      </c>
      <c r="E180" s="3">
        <v>134.72433552247696</v>
      </c>
    </row>
    <row r="181" spans="1:5" x14ac:dyDescent="0.25">
      <c r="A181" s="2" t="s">
        <v>135</v>
      </c>
      <c r="B181" s="1" t="s">
        <v>345</v>
      </c>
      <c r="C181" s="1">
        <f>VLOOKUP(A181,[1]Raw!$B$8:$J$242,9,FALSE)</f>
        <v>2</v>
      </c>
      <c r="D181" s="17">
        <v>0</v>
      </c>
      <c r="E181" s="3">
        <v>134.72433552247696</v>
      </c>
    </row>
    <row r="182" spans="1:5" x14ac:dyDescent="0.25">
      <c r="A182" s="2" t="s">
        <v>136</v>
      </c>
      <c r="B182" s="1" t="s">
        <v>238</v>
      </c>
      <c r="C182" s="1">
        <f>VLOOKUP(A182,[1]Raw!$B$8:$J$242,9,FALSE)</f>
        <v>5</v>
      </c>
      <c r="D182" s="17">
        <v>0</v>
      </c>
      <c r="E182" s="3">
        <v>137.50215687345587</v>
      </c>
    </row>
    <row r="183" spans="1:5" x14ac:dyDescent="0.25">
      <c r="A183" s="2" t="s">
        <v>137</v>
      </c>
      <c r="B183" s="1" t="s">
        <v>346</v>
      </c>
      <c r="C183" s="1">
        <f>VLOOKUP(A183,[1]Raw!$B$8:$J$242,9,FALSE)</f>
        <v>10</v>
      </c>
      <c r="D183" s="17">
        <v>0</v>
      </c>
      <c r="E183" s="3">
        <v>51.389694993109778</v>
      </c>
    </row>
    <row r="184" spans="1:5" x14ac:dyDescent="0.25">
      <c r="A184" s="2" t="s">
        <v>138</v>
      </c>
      <c r="B184" s="1" t="s">
        <v>347</v>
      </c>
      <c r="C184" s="1">
        <f>VLOOKUP(A184,[1]Raw!$B$8:$J$242,9,FALSE)</f>
        <v>5</v>
      </c>
      <c r="D184" s="17">
        <v>0</v>
      </c>
      <c r="E184" s="3">
        <v>181.94729848911842</v>
      </c>
    </row>
    <row r="185" spans="1:5" x14ac:dyDescent="0.25">
      <c r="A185" s="2" t="s">
        <v>139</v>
      </c>
      <c r="B185" s="1" t="s">
        <v>348</v>
      </c>
      <c r="C185" s="1">
        <f>VLOOKUP(A185,[1]Raw!$B$8:$J$242,9,FALSE)</f>
        <v>2</v>
      </c>
      <c r="D185" s="17">
        <v>0</v>
      </c>
      <c r="E185" s="3">
        <v>181.9472984891184</v>
      </c>
    </row>
    <row r="186" spans="1:5" x14ac:dyDescent="0.25">
      <c r="A186" s="2" t="s">
        <v>140</v>
      </c>
      <c r="B186" s="1" t="s">
        <v>349</v>
      </c>
      <c r="C186" s="1">
        <f>VLOOKUP(A186,[1]Raw!$B$8:$J$242,9,FALSE)</f>
        <v>5</v>
      </c>
      <c r="D186" s="17">
        <v>0</v>
      </c>
      <c r="E186" s="3">
        <v>993.07113297495903</v>
      </c>
    </row>
    <row r="187" spans="1:5" x14ac:dyDescent="0.25">
      <c r="A187" s="2" t="s">
        <v>141</v>
      </c>
      <c r="B187" s="1" t="s">
        <v>350</v>
      </c>
      <c r="C187" s="1">
        <f>VLOOKUP(A187,[1]Raw!$B$8:$J$242,9,FALSE)</f>
        <v>5</v>
      </c>
      <c r="D187" s="17">
        <v>0</v>
      </c>
      <c r="E187" s="3">
        <v>301.39361658121135</v>
      </c>
    </row>
    <row r="188" spans="1:5" x14ac:dyDescent="0.25">
      <c r="A188" s="2" t="s">
        <v>142</v>
      </c>
      <c r="B188" s="1" t="s">
        <v>351</v>
      </c>
      <c r="C188" s="1">
        <f>VLOOKUP(A188,[1]Raw!$B$8:$J$242,9,FALSE)</f>
        <v>2</v>
      </c>
      <c r="D188" s="17">
        <v>0</v>
      </c>
      <c r="E188" s="3">
        <v>2740.3207627406919</v>
      </c>
    </row>
    <row r="189" spans="1:5" x14ac:dyDescent="0.25">
      <c r="A189" s="2" t="s">
        <v>143</v>
      </c>
      <c r="B189" s="1" t="s">
        <v>352</v>
      </c>
      <c r="C189" s="1">
        <f>VLOOKUP(A189,[1]Raw!$B$8:$J$242,9,FALSE)</f>
        <v>2</v>
      </c>
      <c r="D189" s="17">
        <v>0</v>
      </c>
      <c r="E189" s="3">
        <v>2958.379738792536</v>
      </c>
    </row>
    <row r="190" spans="1:5" x14ac:dyDescent="0.25">
      <c r="A190" s="2" t="s">
        <v>144</v>
      </c>
      <c r="B190" s="1" t="s">
        <v>353</v>
      </c>
      <c r="C190" s="1">
        <f>VLOOKUP(A190,[1]Raw!$B$8:$J$242,9,FALSE)</f>
        <v>10</v>
      </c>
      <c r="D190" s="17">
        <v>0</v>
      </c>
      <c r="E190" s="3">
        <v>384.72825711057862</v>
      </c>
    </row>
    <row r="191" spans="1:5" x14ac:dyDescent="0.25">
      <c r="A191" s="2" t="s">
        <v>145</v>
      </c>
      <c r="B191" s="1" t="s">
        <v>354</v>
      </c>
      <c r="C191" s="1">
        <f>VLOOKUP(A191,[1]Raw!$B$8:$J$242,9,FALSE)</f>
        <v>10</v>
      </c>
      <c r="D191" s="17">
        <v>0</v>
      </c>
      <c r="E191" s="3">
        <v>22.222570807831257</v>
      </c>
    </row>
    <row r="192" spans="1:5" x14ac:dyDescent="0.25">
      <c r="A192" s="2" t="s">
        <v>146</v>
      </c>
      <c r="B192" s="1" t="s">
        <v>355</v>
      </c>
      <c r="C192" s="1">
        <f>VLOOKUP(A192,[1]Raw!$B$8:$J$242,9,FALSE)</f>
        <v>2</v>
      </c>
      <c r="D192" s="17">
        <v>0</v>
      </c>
      <c r="E192" s="3">
        <v>611.12069721535954</v>
      </c>
    </row>
    <row r="193" spans="1:5" x14ac:dyDescent="0.25">
      <c r="A193" s="2" t="s">
        <v>147</v>
      </c>
      <c r="B193" s="1" t="s">
        <v>356</v>
      </c>
      <c r="C193" s="1">
        <f>VLOOKUP(A193,[1]Raw!$B$8:$J$242,9,FALSE)</f>
        <v>1</v>
      </c>
      <c r="D193" s="17">
        <v>0</v>
      </c>
      <c r="E193" s="3">
        <v>186.11403051558676</v>
      </c>
    </row>
    <row r="194" spans="1:5" x14ac:dyDescent="0.25">
      <c r="A194" s="2" t="s">
        <v>148</v>
      </c>
      <c r="B194" s="1" t="s">
        <v>357</v>
      </c>
      <c r="C194" s="1">
        <f>VLOOKUP(A194,[1]Raw!$B$8:$J$242,9,FALSE)</f>
        <v>1</v>
      </c>
      <c r="D194" s="17">
        <v>0</v>
      </c>
      <c r="E194" s="3">
        <v>233.33699348222814</v>
      </c>
    </row>
    <row r="195" spans="1:5" x14ac:dyDescent="0.25">
      <c r="A195" s="2" t="s">
        <v>149</v>
      </c>
      <c r="B195" s="1" t="s">
        <v>358</v>
      </c>
      <c r="C195" s="1">
        <f>VLOOKUP(A195,[1]Raw!$B$8:$J$242,9,FALSE)</f>
        <v>1</v>
      </c>
      <c r="D195" s="17">
        <v>0</v>
      </c>
      <c r="E195" s="3">
        <v>2805.5995644886957</v>
      </c>
    </row>
    <row r="196" spans="1:5" x14ac:dyDescent="0.25">
      <c r="A196" s="2" t="s">
        <v>150</v>
      </c>
      <c r="B196" s="1" t="s">
        <v>359</v>
      </c>
      <c r="C196" s="1">
        <f>VLOOKUP(A196,[1]Raw!$B$8:$J$242,9,FALSE)</f>
        <v>1</v>
      </c>
      <c r="D196" s="17">
        <v>0</v>
      </c>
      <c r="E196" s="3">
        <v>3108.3820917453968</v>
      </c>
    </row>
    <row r="197" spans="1:5" x14ac:dyDescent="0.25">
      <c r="A197" s="2" t="s">
        <v>151</v>
      </c>
      <c r="B197" s="1" t="s">
        <v>360</v>
      </c>
      <c r="C197" s="1">
        <f>VLOOKUP(A197,[1]Raw!$B$8:$J$242,9,FALSE)</f>
        <v>2</v>
      </c>
      <c r="D197" s="17">
        <v>0</v>
      </c>
      <c r="E197" s="3">
        <v>34.722766887236332</v>
      </c>
    </row>
    <row r="198" spans="1:5" x14ac:dyDescent="0.25">
      <c r="A198" s="2" t="s">
        <v>152</v>
      </c>
      <c r="B198" s="1" t="s">
        <v>361</v>
      </c>
      <c r="C198" s="1">
        <f>VLOOKUP(A198,[1]Raw!$B$8:$J$242,9,FALSE)</f>
        <v>1</v>
      </c>
      <c r="D198" s="17">
        <v>0</v>
      </c>
      <c r="E198" s="3">
        <v>1020.8493464847481</v>
      </c>
    </row>
    <row r="199" spans="1:5" x14ac:dyDescent="0.25">
      <c r="A199" s="2" t="s">
        <v>153</v>
      </c>
      <c r="B199" s="1" t="s">
        <v>362</v>
      </c>
      <c r="C199" s="1">
        <f>VLOOKUP(A199,[1]Raw!$B$8:$J$242,9,FALSE)</f>
        <v>1</v>
      </c>
      <c r="D199" s="17">
        <v>0</v>
      </c>
      <c r="E199" s="3">
        <v>916.6810458230392</v>
      </c>
    </row>
    <row r="200" spans="1:5" x14ac:dyDescent="0.25">
      <c r="A200" s="2" t="s">
        <v>154</v>
      </c>
      <c r="B200" s="1" t="s">
        <v>363</v>
      </c>
      <c r="C200" s="1">
        <f>VLOOKUP(A200,[1]Raw!$B$8:$J$242,9,FALSE)</f>
        <v>1</v>
      </c>
      <c r="D200" s="17">
        <v>0</v>
      </c>
      <c r="E200" s="3">
        <v>981.95984757104361</v>
      </c>
    </row>
    <row r="201" spans="1:5" x14ac:dyDescent="0.25">
      <c r="A201" s="2" t="s">
        <v>155</v>
      </c>
      <c r="B201" s="1" t="s">
        <v>364</v>
      </c>
      <c r="C201" s="1">
        <f>VLOOKUP(A201,[1]Raw!$B$8:$J$242,9,FALSE)</f>
        <v>5</v>
      </c>
      <c r="D201" s="17">
        <v>0</v>
      </c>
      <c r="E201" s="3">
        <v>1131.9622005239046</v>
      </c>
    </row>
    <row r="202" spans="1:5" x14ac:dyDescent="0.25">
      <c r="A202" s="2" t="s">
        <v>156</v>
      </c>
      <c r="B202" s="1" t="s">
        <v>365</v>
      </c>
      <c r="C202" s="1">
        <f>VLOOKUP(A202,[1]Raw!$B$8:$J$242,9,FALSE)</f>
        <v>5</v>
      </c>
      <c r="D202" s="17">
        <v>0</v>
      </c>
      <c r="E202" s="3">
        <v>350.00549022334224</v>
      </c>
    </row>
    <row r="203" spans="1:5" x14ac:dyDescent="0.25">
      <c r="A203" s="2" t="s">
        <v>157</v>
      </c>
      <c r="B203" s="1" t="s">
        <v>346</v>
      </c>
      <c r="C203" s="1">
        <f>VLOOKUP(A203,[1]Raw!$B$8:$J$242,9,FALSE)</f>
        <v>5</v>
      </c>
      <c r="D203" s="17">
        <v>0</v>
      </c>
      <c r="E203" s="3">
        <v>47.222962966641418</v>
      </c>
    </row>
    <row r="204" spans="1:5" x14ac:dyDescent="0.25">
      <c r="A204" s="2" t="s">
        <v>158</v>
      </c>
      <c r="B204" s="1" t="s">
        <v>366</v>
      </c>
      <c r="C204" s="1">
        <f>VLOOKUP(A204,[1]Raw!$B$8:$J$242,9,FALSE)</f>
        <v>2</v>
      </c>
      <c r="D204" s="17">
        <v>0</v>
      </c>
      <c r="E204" s="3">
        <v>2940.3239000111726</v>
      </c>
    </row>
    <row r="205" spans="1:5" x14ac:dyDescent="0.25">
      <c r="A205" s="2" t="s">
        <v>159</v>
      </c>
      <c r="B205" s="1" t="s">
        <v>367</v>
      </c>
      <c r="C205" s="1">
        <f>VLOOKUP(A205,[1]Raw!$B$8:$J$242,9,FALSE)</f>
        <v>2</v>
      </c>
      <c r="D205" s="17">
        <v>0</v>
      </c>
      <c r="E205" s="3">
        <v>936.12579527989146</v>
      </c>
    </row>
    <row r="206" spans="1:5" x14ac:dyDescent="0.25">
      <c r="A206" s="2" t="s">
        <v>160</v>
      </c>
      <c r="B206" s="1" t="s">
        <v>368</v>
      </c>
      <c r="C206" s="1">
        <f>VLOOKUP(A206,[1]Raw!$B$8:$J$242,9,FALSE)</f>
        <v>5</v>
      </c>
      <c r="D206" s="17">
        <v>0</v>
      </c>
      <c r="E206" s="3">
        <v>138.8910675489453</v>
      </c>
    </row>
    <row r="207" spans="1:5" x14ac:dyDescent="0.25">
      <c r="A207" s="2" t="s">
        <v>161</v>
      </c>
      <c r="B207" s="1" t="s">
        <v>369</v>
      </c>
      <c r="C207" s="1">
        <f>VLOOKUP(A207,[1]Raw!$B$8:$J$242,9,FALSE)</f>
        <v>5</v>
      </c>
      <c r="D207" s="17">
        <v>0</v>
      </c>
      <c r="E207" s="3">
        <v>391.67281048802585</v>
      </c>
    </row>
    <row r="208" spans="1:5" x14ac:dyDescent="0.25">
      <c r="A208" s="2" t="s">
        <v>162</v>
      </c>
      <c r="B208" s="1" t="s">
        <v>370</v>
      </c>
      <c r="C208" s="1">
        <f>VLOOKUP(A208,[1]Raw!$B$8:$J$242,9,FALSE)</f>
        <v>1</v>
      </c>
      <c r="D208" s="17">
        <v>0</v>
      </c>
      <c r="E208" s="3">
        <v>952.79272338576504</v>
      </c>
    </row>
    <row r="209" spans="1:5" x14ac:dyDescent="0.25">
      <c r="A209" s="2" t="s">
        <v>163</v>
      </c>
      <c r="B209" s="1" t="s">
        <v>371</v>
      </c>
      <c r="C209" s="1">
        <f>VLOOKUP(A209,[1]Raw!$B$8:$J$242,9,FALSE)</f>
        <v>15</v>
      </c>
      <c r="D209" s="17">
        <v>0</v>
      </c>
      <c r="E209" s="3">
        <v>583.34248370557043</v>
      </c>
    </row>
    <row r="210" spans="1:5" x14ac:dyDescent="0.25">
      <c r="A210" s="2" t="s">
        <v>164</v>
      </c>
      <c r="B210" s="1" t="s">
        <v>372</v>
      </c>
      <c r="C210" s="1">
        <f>VLOOKUP(A210,[1]Raw!$B$8:$J$242,9,FALSE)</f>
        <v>2</v>
      </c>
      <c r="D210" s="17">
        <v>0</v>
      </c>
      <c r="E210" s="3">
        <v>906.95867109461312</v>
      </c>
    </row>
    <row r="211" spans="1:5" x14ac:dyDescent="0.25">
      <c r="A211" s="2" t="s">
        <v>165</v>
      </c>
      <c r="B211" s="1" t="s">
        <v>373</v>
      </c>
      <c r="C211" s="1">
        <f>VLOOKUP(A211,[1]Raw!$B$8:$J$242,9,FALSE)</f>
        <v>5</v>
      </c>
      <c r="D211" s="17">
        <v>0</v>
      </c>
      <c r="E211" s="3">
        <v>461.11834426249851</v>
      </c>
    </row>
    <row r="212" spans="1:5" x14ac:dyDescent="0.25">
      <c r="A212" s="2" t="s">
        <v>166</v>
      </c>
      <c r="B212" s="1" t="s">
        <v>374</v>
      </c>
      <c r="C212" s="1">
        <f>VLOOKUP(A212,[1]Raw!$B$8:$J$242,9,FALSE)</f>
        <v>3</v>
      </c>
      <c r="D212" s="17">
        <v>0</v>
      </c>
      <c r="E212" s="3">
        <v>2501.4281265565055</v>
      </c>
    </row>
    <row r="213" spans="1:5" x14ac:dyDescent="0.25">
      <c r="A213" s="2" t="s">
        <v>167</v>
      </c>
      <c r="B213" s="1" t="s">
        <v>375</v>
      </c>
      <c r="C213" s="1">
        <f>VLOOKUP(A213,[1]Raw!$B$8:$J$242,9,FALSE)</f>
        <v>15</v>
      </c>
      <c r="D213" s="17">
        <v>0</v>
      </c>
      <c r="E213" s="3">
        <v>91.668104582303911</v>
      </c>
    </row>
    <row r="214" spans="1:5" x14ac:dyDescent="0.25">
      <c r="A214" s="2" t="s">
        <v>168</v>
      </c>
      <c r="B214" s="1" t="s">
        <v>376</v>
      </c>
      <c r="C214" s="1">
        <f>VLOOKUP(A214,[1]Raw!$B$8:$J$242,9,FALSE)</f>
        <v>2</v>
      </c>
      <c r="D214" s="17">
        <v>0</v>
      </c>
      <c r="E214" s="3">
        <v>862.51352947895055</v>
      </c>
    </row>
    <row r="215" spans="1:5" x14ac:dyDescent="0.25">
      <c r="A215" s="2" t="s">
        <v>169</v>
      </c>
      <c r="B215" s="1" t="s">
        <v>377</v>
      </c>
      <c r="C215" s="1">
        <f>VLOOKUP(A215,[1]Raw!$B$8:$J$242,9,FALSE)</f>
        <v>3</v>
      </c>
      <c r="D215" s="17">
        <v>0</v>
      </c>
      <c r="E215" s="3">
        <v>972.23747284261742</v>
      </c>
    </row>
    <row r="216" spans="1:5" x14ac:dyDescent="0.25">
      <c r="A216" s="13" t="s">
        <v>170</v>
      </c>
      <c r="B216" s="1" t="s">
        <v>378</v>
      </c>
      <c r="C216" s="1">
        <f>VLOOKUP(A216,[1]Raw!$B$8:$J$242,9,FALSE)</f>
        <v>2</v>
      </c>
      <c r="D216" s="17">
        <v>0</v>
      </c>
      <c r="E216" s="3">
        <v>1704.1933988255594</v>
      </c>
    </row>
    <row r="217" spans="1:5" x14ac:dyDescent="0.25">
      <c r="A217" s="2" t="s">
        <v>171</v>
      </c>
      <c r="B217" s="1" t="s">
        <v>379</v>
      </c>
      <c r="C217" s="1">
        <f>VLOOKUP(A217,[1]Raw!$B$8:$J$242,9,FALSE)</f>
        <v>6</v>
      </c>
      <c r="D217" s="17">
        <v>0</v>
      </c>
      <c r="E217" s="3">
        <v>1112.517451067052</v>
      </c>
    </row>
    <row r="218" spans="1:5" x14ac:dyDescent="0.25">
      <c r="A218" s="2">
        <v>654626</v>
      </c>
      <c r="B218" s="1" t="s">
        <v>380</v>
      </c>
      <c r="C218" s="1">
        <f>VLOOKUP(A218,[1]Raw!$B$8:$J$242,9,FALSE)</f>
        <v>10</v>
      </c>
      <c r="D218" s="17">
        <v>0</v>
      </c>
      <c r="E218" s="3">
        <v>925.01450987597582</v>
      </c>
    </row>
    <row r="219" spans="1:5" x14ac:dyDescent="0.25">
      <c r="A219" s="2" t="s">
        <v>172</v>
      </c>
      <c r="B219" s="1" t="s">
        <v>381</v>
      </c>
      <c r="C219" s="1">
        <f>VLOOKUP(A219,[1]Raw!$B$8:$J$242,9,FALSE)</f>
        <v>5</v>
      </c>
      <c r="D219" s="17">
        <v>0</v>
      </c>
      <c r="E219" s="3">
        <v>1893.0852506921251</v>
      </c>
    </row>
    <row r="220" spans="1:5" x14ac:dyDescent="0.25">
      <c r="A220" s="2" t="s">
        <v>173</v>
      </c>
      <c r="B220" s="1" t="s">
        <v>382</v>
      </c>
      <c r="C220" s="1">
        <f>VLOOKUP(A220,[1]Raw!$B$8:$J$242,9,FALSE)</f>
        <v>2</v>
      </c>
      <c r="D220" s="17">
        <v>0</v>
      </c>
      <c r="E220" s="3">
        <v>1955.5862310891505</v>
      </c>
    </row>
    <row r="221" spans="1:5" x14ac:dyDescent="0.25">
      <c r="A221" s="2">
        <v>783003</v>
      </c>
      <c r="B221" s="1" t="s">
        <v>383</v>
      </c>
      <c r="C221" s="1">
        <f>VLOOKUP(A221,[1]Raw!$B$8:$J$242,9,FALSE)</f>
        <v>9</v>
      </c>
      <c r="D221" s="17">
        <v>0</v>
      </c>
      <c r="E221" s="3">
        <v>983.34875824653284</v>
      </c>
    </row>
    <row r="222" spans="1:5" x14ac:dyDescent="0.25">
      <c r="A222" s="2">
        <v>783489</v>
      </c>
      <c r="B222" s="1" t="s">
        <v>384</v>
      </c>
      <c r="C222" s="1">
        <f>VLOOKUP(A222,[1]Raw!$B$8:$J$242,9,FALSE)</f>
        <v>5</v>
      </c>
      <c r="D222" s="17">
        <v>0</v>
      </c>
      <c r="E222" s="3">
        <v>1091.6837909347103</v>
      </c>
    </row>
    <row r="223" spans="1:5" x14ac:dyDescent="0.25">
      <c r="A223" s="2" t="s">
        <v>174</v>
      </c>
      <c r="B223" s="1" t="s">
        <v>385</v>
      </c>
      <c r="C223" s="1">
        <f>VLOOKUP(A223,[1]Raw!$B$8:$J$242,9,FALSE)</f>
        <v>15</v>
      </c>
      <c r="D223" s="17">
        <v>0</v>
      </c>
      <c r="E223" s="3">
        <v>1708.3601308520274</v>
      </c>
    </row>
    <row r="224" spans="1:5" x14ac:dyDescent="0.25">
      <c r="A224" s="2" t="s">
        <v>175</v>
      </c>
      <c r="B224" s="1" t="s">
        <v>386</v>
      </c>
      <c r="C224" s="1">
        <f>VLOOKUP(A224,[1]Raw!$B$8:$J$242,9,FALSE)</f>
        <v>99</v>
      </c>
      <c r="D224" s="17">
        <v>0</v>
      </c>
      <c r="E224" s="3">
        <v>451.39596953407226</v>
      </c>
    </row>
    <row r="225" spans="1:5" x14ac:dyDescent="0.25">
      <c r="A225" s="2" t="s">
        <v>176</v>
      </c>
      <c r="B225" s="1" t="s">
        <v>387</v>
      </c>
      <c r="C225" s="1">
        <f>VLOOKUP(A225,[1]Raw!$B$8:$J$242,9,FALSE)</f>
        <v>90</v>
      </c>
      <c r="D225" s="17">
        <v>0</v>
      </c>
      <c r="E225" s="3">
        <v>761.12305016822029</v>
      </c>
    </row>
    <row r="226" spans="1:5" x14ac:dyDescent="0.25">
      <c r="A226" s="2" t="s">
        <v>177</v>
      </c>
      <c r="B226" s="1" t="s">
        <v>388</v>
      </c>
      <c r="C226" s="1">
        <f>VLOOKUP(A226,[1]Raw!$B$8:$J$242,9,FALSE)</f>
        <v>250</v>
      </c>
      <c r="D226" s="17">
        <v>0</v>
      </c>
      <c r="E226" s="3">
        <v>2723.6538346348175</v>
      </c>
    </row>
    <row r="227" spans="1:5" x14ac:dyDescent="0.25">
      <c r="A227" s="2" t="s">
        <v>178</v>
      </c>
      <c r="B227" s="1" t="s">
        <v>389</v>
      </c>
      <c r="C227" s="1">
        <f>VLOOKUP(A227,[1]Raw!$B$8:$J$242,9,FALSE)</f>
        <v>49</v>
      </c>
      <c r="D227" s="17">
        <v>0</v>
      </c>
      <c r="E227" s="3">
        <v>1968.0864271685557</v>
      </c>
    </row>
  </sheetData>
  <phoneticPr fontId="3" type="noConversion"/>
  <conditionalFormatting sqref="A228:A1048576">
    <cfRule type="duplicateValues" dxfId="4" priority="4"/>
  </conditionalFormatting>
  <conditionalFormatting sqref="A228:A1048576">
    <cfRule type="duplicateValues" dxfId="3" priority="6"/>
  </conditionalFormatting>
  <conditionalFormatting sqref="A1">
    <cfRule type="duplicateValues" dxfId="2" priority="1"/>
    <cfRule type="duplicateValues" dxfId="1" priority="2"/>
  </conditionalFormatting>
  <conditionalFormatting sqref="A1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Mohsin Howlader (RAL)</dc:creator>
  <cp:lastModifiedBy>User</cp:lastModifiedBy>
  <dcterms:created xsi:type="dcterms:W3CDTF">2020-06-03T02:57:00Z</dcterms:created>
  <dcterms:modified xsi:type="dcterms:W3CDTF">2021-08-19T11:31:58Z</dcterms:modified>
</cp:coreProperties>
</file>