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E:\Office Works\Demand\LIFAN\Lifan LC- 108120010310\PO\"/>
    </mc:Choice>
  </mc:AlternateContent>
  <xr:revisionPtr revIDLastSave="0" documentId="13_ncr:1_{53BDC540-1623-4C77-AF15-B46C4B16842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Sheet1!$A$1:$U$157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2" i="1"/>
  <c r="F157" i="1" l="1"/>
</calcChain>
</file>

<file path=xl/sharedStrings.xml><?xml version="1.0" encoding="utf-8"?>
<sst xmlns="http://schemas.openxmlformats.org/spreadsheetml/2006/main" count="314" uniqueCount="297">
  <si>
    <t>34210/1P50FMG+</t>
  </si>
  <si>
    <t>Spark Plug</t>
  </si>
  <si>
    <t>13100+</t>
  </si>
  <si>
    <t>157FMJE01-11</t>
  </si>
  <si>
    <t>157FMJE03-03</t>
  </si>
  <si>
    <t>Timing Chain</t>
  </si>
  <si>
    <t>157FMJE04-03</t>
  </si>
  <si>
    <t>157FMJE10-091</t>
  </si>
  <si>
    <t>157FMJE09-01</t>
  </si>
  <si>
    <t>Piston Pin</t>
  </si>
  <si>
    <t>157FMJE09-16</t>
  </si>
  <si>
    <t>157FMJE09-17</t>
  </si>
  <si>
    <t>Piston Ring Set</t>
  </si>
  <si>
    <t>162FMJ-2RE02-09</t>
  </si>
  <si>
    <t>Intake Valve</t>
  </si>
  <si>
    <t>162FMJ-2RE02-10</t>
  </si>
  <si>
    <t>Exhaust Valve</t>
  </si>
  <si>
    <t>12A1016100</t>
  </si>
  <si>
    <t>12112/1P50FMG+</t>
  </si>
  <si>
    <t>Cylinder Block</t>
  </si>
  <si>
    <t>11119/1P50FMG-3+</t>
  </si>
  <si>
    <t>Gasket Crankcase*</t>
  </si>
  <si>
    <t>12121/1P50FMG+</t>
  </si>
  <si>
    <t>12312/1P50FMG+</t>
  </si>
  <si>
    <t>14100/1P50FMG-3+</t>
  </si>
  <si>
    <t>Camshaft</t>
  </si>
  <si>
    <t>14321/1P50FMG +</t>
  </si>
  <si>
    <t>14410/1P50FMG+</t>
  </si>
  <si>
    <t>Rocker Arm Assy</t>
  </si>
  <si>
    <t>13300/1P50FMG+</t>
  </si>
  <si>
    <t>15100/1P50FMG+</t>
  </si>
  <si>
    <t>16100+</t>
  </si>
  <si>
    <t>24100/1P50FMG+</t>
  </si>
  <si>
    <t>13131+</t>
  </si>
  <si>
    <t>13211/1P50FMG+</t>
  </si>
  <si>
    <t>GB/T276(E-12-25)</t>
  </si>
  <si>
    <t>Bearing 6001</t>
  </si>
  <si>
    <t>G-GB/T276(E-12-26)</t>
  </si>
  <si>
    <t>157FMJE06-07</t>
  </si>
  <si>
    <t>162FMJ-2RE02-05</t>
  </si>
  <si>
    <t>Camshaft Assy</t>
  </si>
  <si>
    <t>162FMJ-2RE02-07</t>
  </si>
  <si>
    <t>183N034400</t>
  </si>
  <si>
    <t>1M32034600</t>
  </si>
  <si>
    <t>Staring Relay</t>
  </si>
  <si>
    <t>SJA31600</t>
  </si>
  <si>
    <t>Regulator</t>
  </si>
  <si>
    <t>157FMJE10-27</t>
  </si>
  <si>
    <t>157FMJE07-11</t>
  </si>
  <si>
    <t>157FMJE01-02</t>
  </si>
  <si>
    <t>Gasket Head</t>
  </si>
  <si>
    <t>157FMJE08-04</t>
  </si>
  <si>
    <t>157FMJE10-28</t>
  </si>
  <si>
    <t>Oil Seal (Sprocket)</t>
  </si>
  <si>
    <t xml:space="preserve">14661/1P50FMG </t>
  </si>
  <si>
    <t>Screw, Tension
Arm</t>
  </si>
  <si>
    <t xml:space="preserve">14513/1P50FMG </t>
  </si>
  <si>
    <t>Spring, Tension
Rod</t>
  </si>
  <si>
    <t xml:space="preserve">14621/1P50FMG </t>
  </si>
  <si>
    <t>Pivot, Guide Wheel</t>
  </si>
  <si>
    <t xml:space="preserve">14518/1P50FMG </t>
  </si>
  <si>
    <t xml:space="preserve">GB/T5783 </t>
  </si>
  <si>
    <t xml:space="preserve">14519/1P50FMG </t>
  </si>
  <si>
    <t>Gasket，Tensione
r</t>
  </si>
  <si>
    <t xml:space="preserve">14622/1P50FMG </t>
  </si>
  <si>
    <t>34700/1P50FMG-B</t>
  </si>
  <si>
    <t>QJX41100</t>
  </si>
  <si>
    <t>Frame Weldment</t>
  </si>
  <si>
    <t>2353N16620EMBLEM</t>
  </si>
  <si>
    <t>2353N42913</t>
  </si>
  <si>
    <t>2353N42922</t>
  </si>
  <si>
    <t>Spring,Side Stand</t>
  </si>
  <si>
    <t>2353N65941</t>
  </si>
  <si>
    <t>2353N65520+</t>
  </si>
  <si>
    <t>2353N37810+</t>
  </si>
  <si>
    <t>Fuel Sensor*</t>
  </si>
  <si>
    <t>Clutch Lever</t>
  </si>
  <si>
    <t>2353N337001+</t>
  </si>
  <si>
    <t>LensTaillight</t>
  </si>
  <si>
    <t>2353N51210</t>
  </si>
  <si>
    <t>2353N52400+</t>
  </si>
  <si>
    <t>2353N52500+</t>
  </si>
  <si>
    <t>2353N46700+</t>
  </si>
  <si>
    <t>2353N56521+</t>
  </si>
  <si>
    <t>2353N48000+</t>
  </si>
  <si>
    <t>Lock Assy</t>
  </si>
  <si>
    <t>2353N43151+</t>
  </si>
  <si>
    <t>Front Fairing(Red)</t>
  </si>
  <si>
    <t>2353N43151-01+</t>
  </si>
  <si>
    <t>Front
Fairing without color</t>
  </si>
  <si>
    <t>2353N53111+</t>
  </si>
  <si>
    <t>2353N53111-01+</t>
  </si>
  <si>
    <t>2353N53111-01+BU</t>
  </si>
  <si>
    <t>2353N43311+</t>
  </si>
  <si>
    <t>2353N434111+</t>
  </si>
  <si>
    <t>2353N43411+</t>
  </si>
  <si>
    <t>2353N433112+</t>
  </si>
  <si>
    <t>2353N43131+</t>
  </si>
  <si>
    <t>Meter Case</t>
  </si>
  <si>
    <t>2353N433112+BU</t>
  </si>
  <si>
    <t>2353N434111+BU</t>
  </si>
  <si>
    <t>2353N43751+</t>
  </si>
  <si>
    <t>2353N43711+</t>
  </si>
  <si>
    <t>2353N16810+</t>
  </si>
  <si>
    <t>2553N35951+</t>
  </si>
  <si>
    <t>2353N16620+</t>
  </si>
  <si>
    <t>2353N16620-01+</t>
  </si>
  <si>
    <t>2353N18100+</t>
  </si>
  <si>
    <t>Muffler RH</t>
  </si>
  <si>
    <t>2353N57100+</t>
  </si>
  <si>
    <t>2353N57200+</t>
  </si>
  <si>
    <t>2353N51950</t>
  </si>
  <si>
    <t>GB/T14212</t>
  </si>
  <si>
    <t>Chain (08MC-108)</t>
  </si>
  <si>
    <t>2353N68521</t>
  </si>
  <si>
    <t>Sprocket RR</t>
  </si>
  <si>
    <t>2353N34400</t>
  </si>
  <si>
    <t>2353N64253</t>
  </si>
  <si>
    <t>Rear Wheel Buffer</t>
  </si>
  <si>
    <t>2353N43151-01</t>
  </si>
  <si>
    <t>2353N433112</t>
  </si>
  <si>
    <t>2353N48000</t>
  </si>
  <si>
    <t>2353N43311</t>
  </si>
  <si>
    <t>2353N434111</t>
  </si>
  <si>
    <t>2353N43711</t>
  </si>
  <si>
    <t>2353N43721</t>
  </si>
  <si>
    <t>2353N43411</t>
  </si>
  <si>
    <t>2353N16620</t>
  </si>
  <si>
    <t>2353N16620-01</t>
  </si>
  <si>
    <t>2383J47611</t>
  </si>
  <si>
    <t>QJX51950</t>
  </si>
  <si>
    <t>QJX33700-01</t>
  </si>
  <si>
    <t>QJX56520</t>
  </si>
  <si>
    <t>QJX65110</t>
  </si>
  <si>
    <t>QJX16610EMBLEM</t>
  </si>
  <si>
    <t>Q98008MC120</t>
  </si>
  <si>
    <t>QJX45511S</t>
  </si>
  <si>
    <t>QJX42500</t>
  </si>
  <si>
    <t>QJX42600</t>
  </si>
  <si>
    <t>QJX61951</t>
  </si>
  <si>
    <t>Swing Arm Axle</t>
  </si>
  <si>
    <t>QJX65510</t>
  </si>
  <si>
    <t>QJX43541</t>
  </si>
  <si>
    <t>QJX43545</t>
  </si>
  <si>
    <t>238D038100</t>
  </si>
  <si>
    <t>Horn</t>
  </si>
  <si>
    <t>QJX35100</t>
  </si>
  <si>
    <t>QJX35200</t>
  </si>
  <si>
    <t>2383J57100-01</t>
  </si>
  <si>
    <t>QJX46200</t>
  </si>
  <si>
    <t>Clutch Cable</t>
  </si>
  <si>
    <t>QJX46350</t>
  </si>
  <si>
    <t>Choke Cable</t>
  </si>
  <si>
    <t>QJX33700</t>
  </si>
  <si>
    <t>Taillight Assy</t>
  </si>
  <si>
    <t>QJX33510</t>
  </si>
  <si>
    <t>Front Winker RH</t>
  </si>
  <si>
    <t>QJX33550</t>
  </si>
  <si>
    <t>Front Winker LH</t>
  </si>
  <si>
    <t>QJX33650</t>
  </si>
  <si>
    <t>QJX33610</t>
  </si>
  <si>
    <t>Rear Winker RH</t>
  </si>
  <si>
    <t>REAR SPROCKET
(46T)</t>
  </si>
  <si>
    <t>QJX64253</t>
  </si>
  <si>
    <t>QJX56000</t>
  </si>
  <si>
    <t>QJX35310</t>
  </si>
  <si>
    <t>Front Brake Switch</t>
  </si>
  <si>
    <t>QJX47511</t>
  </si>
  <si>
    <t>Front Brake Lever</t>
  </si>
  <si>
    <t>QJX56311</t>
  </si>
  <si>
    <t>Front Brake Disc</t>
  </si>
  <si>
    <t>QJX56000-01</t>
  </si>
  <si>
    <t>QJX48000</t>
  </si>
  <si>
    <t xml:space="preserve">Fuel Tank
Weldment  without
color  </t>
  </si>
  <si>
    <t>Headlight Hood
(Without color)</t>
  </si>
  <si>
    <t>QJX43110-03</t>
  </si>
  <si>
    <t>QJX43110-04</t>
  </si>
  <si>
    <t>QJX33100-02</t>
  </si>
  <si>
    <t>QJX43110-07</t>
  </si>
  <si>
    <t>QJX47111</t>
  </si>
  <si>
    <t>BM328BKRT</t>
  </si>
  <si>
    <t>KRC50-10-44BLRT</t>
  </si>
  <si>
    <t>BM0005SENSORRT</t>
  </si>
  <si>
    <t>Q01-61100-01</t>
  </si>
  <si>
    <t>BM328BK</t>
  </si>
  <si>
    <t>KRC50-10-40RED</t>
  </si>
  <si>
    <t>BM614</t>
  </si>
  <si>
    <t>HEADLIGHT 1</t>
  </si>
  <si>
    <t>BM318</t>
  </si>
  <si>
    <t>MAIN STAND</t>
  </si>
  <si>
    <t>METERS 1</t>
  </si>
  <si>
    <t>BM639</t>
  </si>
  <si>
    <t>Crankshaft &amp; Connecting Rod</t>
  </si>
  <si>
    <t>2353N47600+</t>
  </si>
  <si>
    <t>2353N17120</t>
  </si>
  <si>
    <t>Handrail Comp Set</t>
  </si>
  <si>
    <t>QJX68521-125</t>
  </si>
  <si>
    <t>QJX16610-04</t>
  </si>
  <si>
    <t>QJX16610-05</t>
  </si>
  <si>
    <t>2353N43151+/WC</t>
  </si>
  <si>
    <t>2353N560006-01+S</t>
  </si>
  <si>
    <t>Front Hydraulic Brake Complete</t>
  </si>
  <si>
    <t>Gasket cylinder head cover</t>
  </si>
  <si>
    <t>Gasket Cover R Crankcase</t>
  </si>
  <si>
    <t>SPARK PLUG</t>
  </si>
  <si>
    <t>Piston</t>
  </si>
  <si>
    <t>Carburetor Assy</t>
  </si>
  <si>
    <t>GASKET Cylinder Block*</t>
  </si>
  <si>
    <t>Gasket Cylinder Head*</t>
  </si>
  <si>
    <t>TIMING SPOCKET , DRIVEN</t>
  </si>
  <si>
    <t>Oil Pump Assy</t>
  </si>
  <si>
    <t>Gearshift Shaft Assy</t>
  </si>
  <si>
    <t>Connecting Rod With Bearing &amp; Pin</t>
  </si>
  <si>
    <t>BeariG 6201</t>
  </si>
  <si>
    <t>Gauze set (Screen oil Filter)</t>
  </si>
  <si>
    <t>Ignition Controller (CDI )</t>
  </si>
  <si>
    <t>Output Sprocket</t>
  </si>
  <si>
    <t>Clutch Driven Plate (LOWER PLATE)</t>
  </si>
  <si>
    <t>Left Crankcase Cover Gasket</t>
  </si>
  <si>
    <t>Starting motor</t>
  </si>
  <si>
    <t>Fuel Tank Emblem</t>
  </si>
  <si>
    <t>Center Stand Spring</t>
  </si>
  <si>
    <t>Rear Brake Pedal Torsion Spring</t>
  </si>
  <si>
    <t>Link Set Rear Brake</t>
  </si>
  <si>
    <t>Steering Stem Assy</t>
  </si>
  <si>
    <t>Front Shock Absorber RH</t>
  </si>
  <si>
    <t>Front Shock Absorber LH</t>
  </si>
  <si>
    <t>Odometer Cable Comp (SENSOR)</t>
  </si>
  <si>
    <t>FRONT BRAKE PAD</t>
  </si>
  <si>
    <t>Air Cleaner Assy</t>
  </si>
  <si>
    <t>Front Fairing(BLACK)</t>
  </si>
  <si>
    <t>Front Fender(BLACK)</t>
  </si>
  <si>
    <t>Front Fender(RED)*</t>
  </si>
  <si>
    <t>Front Fender(BLUE)*</t>
  </si>
  <si>
    <t>Side Cover RH (Black)</t>
  </si>
  <si>
    <t>Side CoverLH (RED)</t>
  </si>
  <si>
    <t>Side Cover LH (BLACK)</t>
  </si>
  <si>
    <t>Side Cover RH (RED)</t>
  </si>
  <si>
    <t>Side Cover RH (BLUE)</t>
  </si>
  <si>
    <t>Side CoverLH (BLUE)</t>
  </si>
  <si>
    <t>Rear-Mid Connecting Plate (Red/black)</t>
  </si>
  <si>
    <t>Rear Guard Panel(Black)</t>
  </si>
  <si>
    <t>Fuel Cock Comp</t>
  </si>
  <si>
    <t>Ignition Switch Cover</t>
  </si>
  <si>
    <t>Fuel Tank Weldment(Black)</t>
  </si>
  <si>
    <t>Fuel Tank Weldment(Red)*</t>
  </si>
  <si>
    <t>Rearview Mirror RH</t>
  </si>
  <si>
    <t>Rearview Mirror LH</t>
  </si>
  <si>
    <t>Steering Stem Bearing Set</t>
  </si>
  <si>
    <t>Main Cable</t>
  </si>
  <si>
    <t>Front Fairing (BLACK)*</t>
  </si>
  <si>
    <t>Side Cover LH (RED)</t>
  </si>
  <si>
    <t>Rear Guard Panel (BLACK/ RED)</t>
  </si>
  <si>
    <t>Left Rear Panel(BLACK /RED )</t>
  </si>
  <si>
    <t>Lens Tail Light Assy*</t>
  </si>
  <si>
    <t>Front Disc Brake Pad (NEW)</t>
  </si>
  <si>
    <t>Rear Brake Shoe Set</t>
  </si>
  <si>
    <t>Chain 08MC(428H-120)</t>
  </si>
  <si>
    <t>Passenger Footrest Comp RH</t>
  </si>
  <si>
    <t>Passenger Footrest Comp LH</t>
  </si>
  <si>
    <t>Rear Brake Switch</t>
  </si>
  <si>
    <t>Rear Brake Link Comp.</t>
  </si>
  <si>
    <t>Fuel Tank Ornament RH</t>
  </si>
  <si>
    <t>Fuel Tank Ornament LH</t>
  </si>
  <si>
    <t>Handlebar Switch RH</t>
  </si>
  <si>
    <t>Handlebar Switch LH</t>
  </si>
  <si>
    <t>MIRROR HOLDER</t>
  </si>
  <si>
    <t>Rear Winker LH/RH</t>
  </si>
  <si>
    <t>Front Hydraulic Brake Assy</t>
  </si>
  <si>
    <t>MASTER BRACK CYLINDER*</t>
  </si>
  <si>
    <t>Headlight Hood (BLACK)-NEW*</t>
  </si>
  <si>
    <t>Headlight Hood (RED)-NEW*</t>
  </si>
  <si>
    <t>Plate Headlight Casing (NEW)*</t>
  </si>
  <si>
    <t>VISOR (RED) NEW MODEL*</t>
  </si>
  <si>
    <t>Steering Bar Pipe Comp</t>
  </si>
  <si>
    <t>HEADLGIHT COVER 2</t>
  </si>
  <si>
    <t>Alloy wheel with Rim border color FRONT</t>
  </si>
  <si>
    <t>Sensor Cable (FLOAT UNIT)</t>
  </si>
  <si>
    <t>Chrome Handel Bar</t>
  </si>
  <si>
    <t>HEADLIGHTHT COVER 2</t>
  </si>
  <si>
    <t>FRONT PLASTIC FENDER RED</t>
  </si>
  <si>
    <t>LOCK SET COMP*</t>
  </si>
  <si>
    <t>Sealing Plug
M14×1.6</t>
  </si>
  <si>
    <t>Bolt M5×13</t>
  </si>
  <si>
    <t>Washer 8.6</t>
  </si>
  <si>
    <t>2353N16620+/WC</t>
  </si>
  <si>
    <t>Fuel Tank Weldment(Without Color)</t>
  </si>
  <si>
    <t>QJX53111/WC</t>
  </si>
  <si>
    <t xml:space="preserve">Front Fender Winhout Color </t>
  </si>
  <si>
    <t>QJX43110/WC</t>
  </si>
  <si>
    <t>QJX16610/WC</t>
  </si>
  <si>
    <t>Q02-34000-00</t>
  </si>
  <si>
    <t>Part No. / Item Code</t>
  </si>
  <si>
    <t>Parts Name</t>
  </si>
  <si>
    <t>Purchase Qty</t>
  </si>
  <si>
    <t xml:space="preserve">Doler($) </t>
  </si>
  <si>
    <t>Purchase Unit Costiong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</si>
</sst>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_ &quot;¥&quot;* #,##0.00_ ;_ &quot;¥&quot;* \-#,##0.00_ ;_ &quot;¥&quot;* &quot;-&quot;??_ ;_ @_ "/>
    <numFmt numFmtId="166" formatCode="_ * #,##0.00_ ;_ * \-#,##0.00_ ;_ * &quot;-&quot;??_ ;_ @_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b/>
      <sz val="10"/>
      <color theme="1"/>
      <name val="Times New Roman"/>
      <family val="1"/>
    </font>
    <font>
      <sz val="10"/>
      <color rgb="FF000000"/>
      <name val="Times New Roman"/>
      <family val="1"/>
    </font>
    <font>
      <b/>
      <u/>
      <sz val="16"/>
      <color rgb="FF000000"/>
      <name val="Arial"/>
      <family val="2"/>
    </font>
    <font>
      <b/>
      <sz val="10"/>
      <color rgb="FF000000"/>
      <name val="Times New Roman"/>
      <family val="1"/>
    </font>
    <font>
      <b/>
      <sz val="12"/>
      <color rgb="FF000000"/>
      <name val="Calibri"/>
      <family val="2"/>
      <scheme val="minor"/>
    </font>
    <font>
      <sz val="8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color rgb="FF000000"/>
      <name val="Impact"/>
      <family val="2"/>
    </font>
    <font>
      <sz val="11"/>
      <color rgb="FF000000"/>
      <name val="Times New Roman"/>
      <family val="1"/>
    </font>
    <font>
      <b/>
      <sz val="11"/>
      <color rgb="FF000000"/>
      <name val="Haettenschweiler"/>
      <family val="2"/>
    </font>
    <font>
      <sz val="10"/>
      <color rgb="FF000000"/>
      <name val="Calibri"/>
      <family val="2"/>
      <scheme val="minor"/>
    </font>
    <font>
      <sz val="11"/>
      <color rgb="FF000000"/>
      <name val="Impact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0" fontId="1" fillId="0" borderId="0">
      <alignment vertical="center"/>
    </xf>
    <xf numFmtId="0" fontId="2" fillId="0" borderId="0"/>
    <xf numFmtId="0" fontId="1" fillId="0" borderId="0"/>
    <xf numFmtId="0" fontId="3" fillId="0" borderId="0"/>
    <xf numFmtId="0" fontId="7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3" fillId="0" borderId="0"/>
    <xf numFmtId="44" fontId="1" fillId="0" borderId="0" applyFont="0" applyFill="0" applyBorder="0" applyAlignment="0" applyProtection="0"/>
    <xf numFmtId="0" fontId="9" fillId="2" borderId="0">
      <alignment horizontal="center" vertical="top"/>
    </xf>
    <xf numFmtId="0" fontId="9" fillId="2" borderId="0">
      <alignment horizontal="left" vertical="top"/>
    </xf>
    <xf numFmtId="166" fontId="1" fillId="0" borderId="0" applyFont="0" applyFill="0" applyBorder="0" applyAlignment="0" applyProtection="0">
      <alignment vertical="center"/>
    </xf>
    <xf numFmtId="165" fontId="1" fillId="0" borderId="0" applyFont="0" applyFill="0" applyBorder="0" applyAlignment="0" applyProtection="0">
      <alignment vertical="center"/>
    </xf>
    <xf numFmtId="0" fontId="2" fillId="2" borderId="0">
      <alignment horizontal="left" vertical="top"/>
    </xf>
    <xf numFmtId="0" fontId="10" fillId="2" borderId="0">
      <alignment horizontal="center" vertical="top"/>
    </xf>
    <xf numFmtId="0" fontId="11" fillId="2" borderId="0">
      <alignment horizontal="center" vertical="center"/>
    </xf>
    <xf numFmtId="0" fontId="11" fillId="2" borderId="0">
      <alignment horizontal="left" vertical="top"/>
    </xf>
    <xf numFmtId="0" fontId="9" fillId="2" borderId="0">
      <alignment horizontal="center" vertical="top"/>
    </xf>
    <xf numFmtId="0" fontId="9" fillId="2" borderId="0">
      <alignment horizontal="center" vertical="top"/>
    </xf>
    <xf numFmtId="0" fontId="9" fillId="2" borderId="0">
      <alignment horizontal="center" vertical="top"/>
    </xf>
    <xf numFmtId="0" fontId="9" fillId="2" borderId="0">
      <alignment horizontal="center" vertical="top"/>
    </xf>
    <xf numFmtId="0" fontId="9" fillId="2" borderId="0">
      <alignment horizontal="center" vertical="top"/>
    </xf>
    <xf numFmtId="0" fontId="2" fillId="2" borderId="0">
      <alignment horizontal="center" vertical="top"/>
    </xf>
    <xf numFmtId="0" fontId="12" fillId="2" borderId="0">
      <alignment horizontal="center" vertical="top"/>
    </xf>
    <xf numFmtId="0" fontId="13" fillId="2" borderId="0">
      <alignment horizontal="left"/>
    </xf>
    <xf numFmtId="0" fontId="9" fillId="2" borderId="0">
      <alignment horizontal="left"/>
    </xf>
    <xf numFmtId="0" fontId="14" fillId="2" borderId="0">
      <alignment horizontal="right" vertical="top"/>
    </xf>
    <xf numFmtId="0" fontId="10" fillId="2" borderId="0">
      <alignment horizontal="center" vertical="top"/>
    </xf>
    <xf numFmtId="0" fontId="15" fillId="2" borderId="0">
      <alignment horizontal="left" vertical="top"/>
    </xf>
    <xf numFmtId="0" fontId="16" fillId="2" borderId="0">
      <alignment horizontal="center" vertical="top"/>
    </xf>
    <xf numFmtId="0" fontId="17" fillId="2" borderId="0">
      <alignment horizontal="left" vertical="top"/>
    </xf>
    <xf numFmtId="0" fontId="18" fillId="2" borderId="0">
      <alignment horizontal="left" vertical="center"/>
    </xf>
    <xf numFmtId="0" fontId="9" fillId="2" borderId="0">
      <alignment horizontal="left" vertical="top"/>
    </xf>
    <xf numFmtId="0" fontId="19" fillId="2" borderId="0">
      <alignment horizontal="left" vertical="top"/>
    </xf>
    <xf numFmtId="0" fontId="16" fillId="2" borderId="0">
      <alignment horizontal="left" vertical="top"/>
    </xf>
    <xf numFmtId="44" fontId="7" fillId="0" borderId="0" applyFont="0" applyFill="0" applyBorder="0" applyAlignment="0" applyProtection="0"/>
    <xf numFmtId="0" fontId="12" fillId="2" borderId="0">
      <alignment horizontal="center" vertical="top"/>
    </xf>
    <xf numFmtId="0" fontId="18" fillId="2" borderId="0">
      <alignment horizontal="left" vertical="center"/>
    </xf>
  </cellStyleXfs>
  <cellXfs count="19">
    <xf numFmtId="0" fontId="0" fillId="0" borderId="0" xfId="0"/>
    <xf numFmtId="0" fontId="9" fillId="0" borderId="1" xfId="12" applyFont="1" applyFill="1" applyBorder="1" applyAlignment="1">
      <alignment horizontal="left" vertical="top" shrinkToFit="1"/>
    </xf>
    <xf numFmtId="0" fontId="5" fillId="0" borderId="1" xfId="1" applyFont="1" applyFill="1" applyBorder="1" applyAlignment="1">
      <alignment horizontal="left" vertical="center"/>
    </xf>
    <xf numFmtId="0" fontId="9" fillId="0" borderId="1" xfId="11" applyFont="1" applyFill="1" applyBorder="1" applyAlignment="1">
      <alignment horizontal="center" vertical="top" shrinkToFit="1"/>
    </xf>
    <xf numFmtId="0" fontId="5" fillId="0" borderId="1" xfId="1" applyFont="1" applyFill="1" applyBorder="1" applyAlignment="1">
      <alignment horizontal="left"/>
    </xf>
    <xf numFmtId="0" fontId="5" fillId="0" borderId="1" xfId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43" fontId="6" fillId="0" borderId="1" xfId="0" applyNumberFormat="1" applyFont="1" applyFill="1" applyBorder="1" applyAlignment="1">
      <alignment horizontal="right" vertical="center"/>
    </xf>
    <xf numFmtId="0" fontId="9" fillId="0" borderId="1" xfId="12" applyFont="1" applyFill="1" applyBorder="1" applyAlignment="1">
      <alignment horizontal="left" vertical="top" wrapText="1" shrinkToFi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 wrapText="1"/>
    </xf>
    <xf numFmtId="0" fontId="4" fillId="0" borderId="1" xfId="5" quotePrefix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0" fontId="6" fillId="0" borderId="1" xfId="1" applyFont="1" applyFill="1" applyBorder="1" applyAlignment="1">
      <alignment horizontal="left" vertical="top"/>
    </xf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43" fontId="0" fillId="0" borderId="0" xfId="0" applyNumberFormat="1" applyFill="1"/>
  </cellXfs>
  <cellStyles count="40">
    <cellStyle name="Comma 2" xfId="13" xr:uid="{00000000-0005-0000-0000-000001000000}"/>
    <cellStyle name="Comma 2 2 2" xfId="7" xr:uid="{00000000-0005-0000-0000-000002000000}"/>
    <cellStyle name="Currency 2" xfId="10" xr:uid="{00000000-0005-0000-0000-000004000000}"/>
    <cellStyle name="Currency 2 2" xfId="37" xr:uid="{00000000-0005-0000-0000-000005000000}"/>
    <cellStyle name="Currency 3" xfId="14" xr:uid="{00000000-0005-0000-0000-000006000000}"/>
    <cellStyle name="Normal" xfId="0" builtinId="0"/>
    <cellStyle name="Normal 2" xfId="1" xr:uid="{00000000-0005-0000-0000-000008000000}"/>
    <cellStyle name="Normal 2 2" xfId="5" xr:uid="{00000000-0005-0000-0000-000009000000}"/>
    <cellStyle name="Normal 3" xfId="3" xr:uid="{00000000-0005-0000-0000-00000A000000}"/>
    <cellStyle name="S0" xfId="15" xr:uid="{00000000-0005-0000-0000-00000C000000}"/>
    <cellStyle name="S1" xfId="16" xr:uid="{00000000-0005-0000-0000-00000D000000}"/>
    <cellStyle name="S10" xfId="17" xr:uid="{00000000-0005-0000-0000-00000E000000}"/>
    <cellStyle name="S11" xfId="18" xr:uid="{00000000-0005-0000-0000-00000F000000}"/>
    <cellStyle name="S12" xfId="19" xr:uid="{00000000-0005-0000-0000-000010000000}"/>
    <cellStyle name="S13" xfId="20" xr:uid="{00000000-0005-0000-0000-000011000000}"/>
    <cellStyle name="S14" xfId="21" xr:uid="{00000000-0005-0000-0000-000012000000}"/>
    <cellStyle name="S15" xfId="22" xr:uid="{00000000-0005-0000-0000-000013000000}"/>
    <cellStyle name="S16" xfId="23" xr:uid="{00000000-0005-0000-0000-000014000000}"/>
    <cellStyle name="S17" xfId="11" xr:uid="{00000000-0005-0000-0000-000015000000}"/>
    <cellStyle name="S18" xfId="12" xr:uid="{00000000-0005-0000-0000-000016000000}"/>
    <cellStyle name="S19" xfId="24" xr:uid="{00000000-0005-0000-0000-000017000000}"/>
    <cellStyle name="S2" xfId="25" xr:uid="{00000000-0005-0000-0000-000018000000}"/>
    <cellStyle name="S2 2" xfId="38" xr:uid="{00000000-0005-0000-0000-000019000000}"/>
    <cellStyle name="S20" xfId="26" xr:uid="{00000000-0005-0000-0000-00001A000000}"/>
    <cellStyle name="S21" xfId="27" xr:uid="{00000000-0005-0000-0000-00001B000000}"/>
    <cellStyle name="S22" xfId="28" xr:uid="{00000000-0005-0000-0000-00001C000000}"/>
    <cellStyle name="S23" xfId="29" xr:uid="{00000000-0005-0000-0000-00001D000000}"/>
    <cellStyle name="S3" xfId="30" xr:uid="{00000000-0005-0000-0000-00001E000000}"/>
    <cellStyle name="S4" xfId="31" xr:uid="{00000000-0005-0000-0000-00001F000000}"/>
    <cellStyle name="S5" xfId="32" xr:uid="{00000000-0005-0000-0000-000020000000}"/>
    <cellStyle name="S6" xfId="33" xr:uid="{00000000-0005-0000-0000-000021000000}"/>
    <cellStyle name="S6 2" xfId="39" xr:uid="{00000000-0005-0000-0000-000022000000}"/>
    <cellStyle name="S7" xfId="34" xr:uid="{00000000-0005-0000-0000-000023000000}"/>
    <cellStyle name="S8" xfId="35" xr:uid="{00000000-0005-0000-0000-000024000000}"/>
    <cellStyle name="S9" xfId="36" xr:uid="{00000000-0005-0000-0000-000025000000}"/>
    <cellStyle name="常规 4" xfId="8" xr:uid="{00000000-0005-0000-0000-000026000000}"/>
    <cellStyle name="常规 6" xfId="2" xr:uid="{00000000-0005-0000-0000-000027000000}"/>
    <cellStyle name="常规_01_1" xfId="4" xr:uid="{00000000-0005-0000-0000-000028000000}"/>
    <cellStyle name="样式 1" xfId="9" xr:uid="{00000000-0005-0000-0000-000029000000}"/>
    <cellStyle name="货币 2" xfId="6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57"/>
  <sheetViews>
    <sheetView tabSelected="1" workbookViewId="0">
      <pane ySplit="1" topLeftCell="A140" activePane="bottomLeft" state="frozen"/>
      <selection pane="bottomLeft" activeCell="F1" sqref="F1:F1048576"/>
    </sheetView>
  </sheetViews>
  <sheetFormatPr defaultRowHeight="15" x14ac:dyDescent="0.25"/>
  <cols>
    <col min="1" max="1" width="20.85546875" style="7" customWidth="1"/>
    <col min="2" max="2" width="45" style="7" customWidth="1"/>
    <col min="3" max="3" width="13.140625" style="7" customWidth="1"/>
    <col min="4" max="4" width="9.140625" style="17" customWidth="1"/>
    <col min="5" max="5" width="9.140625" style="7"/>
    <col min="6" max="6" width="13.28515625" style="7" bestFit="1" customWidth="1"/>
    <col min="7" max="16384" width="9.140625" style="7"/>
  </cols>
  <sheetData>
    <row r="1" spans="1:6" ht="45" x14ac:dyDescent="0.25">
      <c r="A1" s="10" t="s">
        <v>292</v>
      </c>
      <c r="B1" s="11" t="s">
        <v>293</v>
      </c>
      <c r="C1" s="12" t="s">
        <v>294</v>
      </c>
      <c r="D1" s="6" t="s">
        <v>295</v>
      </c>
      <c r="E1" s="13" t="s">
        <v>296</v>
      </c>
    </row>
    <row r="2" spans="1:6" x14ac:dyDescent="0.25">
      <c r="A2" s="2" t="s">
        <v>0</v>
      </c>
      <c r="B2" s="1" t="s">
        <v>1</v>
      </c>
      <c r="C2" s="3">
        <v>450</v>
      </c>
      <c r="D2" s="16">
        <v>0</v>
      </c>
      <c r="E2" s="8">
        <v>153.35228658077941</v>
      </c>
      <c r="F2" s="18">
        <f>C2*E2</f>
        <v>69008.528961350734</v>
      </c>
    </row>
    <row r="3" spans="1:6" ht="21" customHeight="1" x14ac:dyDescent="0.25">
      <c r="A3" s="2" t="s">
        <v>2</v>
      </c>
      <c r="B3" s="9" t="s">
        <v>192</v>
      </c>
      <c r="C3" s="3">
        <v>40</v>
      </c>
      <c r="D3" s="16">
        <v>0</v>
      </c>
      <c r="E3" s="8">
        <v>1226.818292646235</v>
      </c>
      <c r="F3" s="18">
        <f t="shared" ref="F3:F66" si="0">C3*E3</f>
        <v>49072.731705849401</v>
      </c>
    </row>
    <row r="4" spans="1:6" x14ac:dyDescent="0.25">
      <c r="A4" s="2" t="s">
        <v>3</v>
      </c>
      <c r="B4" s="9" t="s">
        <v>202</v>
      </c>
      <c r="C4" s="3">
        <v>460</v>
      </c>
      <c r="D4" s="16">
        <v>0</v>
      </c>
      <c r="E4" s="8">
        <v>62.91375859724284</v>
      </c>
      <c r="F4" s="18">
        <f t="shared" si="0"/>
        <v>28940.328954731707</v>
      </c>
    </row>
    <row r="5" spans="1:6" x14ac:dyDescent="0.25">
      <c r="A5" s="2" t="s">
        <v>4</v>
      </c>
      <c r="B5" s="1" t="s">
        <v>5</v>
      </c>
      <c r="C5" s="3">
        <v>250</v>
      </c>
      <c r="D5" s="16">
        <v>0</v>
      </c>
      <c r="E5" s="8">
        <v>779.86846594498934</v>
      </c>
      <c r="F5" s="18">
        <f t="shared" si="0"/>
        <v>194967.11648624734</v>
      </c>
    </row>
    <row r="6" spans="1:6" x14ac:dyDescent="0.25">
      <c r="A6" s="2" t="s">
        <v>6</v>
      </c>
      <c r="B6" s="9" t="s">
        <v>203</v>
      </c>
      <c r="C6" s="3">
        <v>500</v>
      </c>
      <c r="D6" s="16">
        <v>0</v>
      </c>
      <c r="E6" s="8">
        <v>45.874615643822906</v>
      </c>
      <c r="F6" s="18">
        <f t="shared" si="0"/>
        <v>22937.307821911454</v>
      </c>
    </row>
    <row r="7" spans="1:6" x14ac:dyDescent="0.25">
      <c r="A7" s="2" t="s">
        <v>7</v>
      </c>
      <c r="B7" s="1" t="s">
        <v>204</v>
      </c>
      <c r="C7" s="3">
        <v>240</v>
      </c>
      <c r="D7" s="16">
        <v>0</v>
      </c>
      <c r="E7" s="8">
        <v>127.1382204985949</v>
      </c>
      <c r="F7" s="18">
        <f t="shared" si="0"/>
        <v>30513.172919662778</v>
      </c>
    </row>
    <row r="8" spans="1:6" x14ac:dyDescent="0.25">
      <c r="A8" s="2" t="s">
        <v>8</v>
      </c>
      <c r="B8" s="1" t="s">
        <v>9</v>
      </c>
      <c r="C8" s="3">
        <v>400</v>
      </c>
      <c r="D8" s="16">
        <v>0</v>
      </c>
      <c r="E8" s="8">
        <v>22.281956169856841</v>
      </c>
      <c r="F8" s="18">
        <f t="shared" si="0"/>
        <v>8912.7824679427358</v>
      </c>
    </row>
    <row r="9" spans="1:6" x14ac:dyDescent="0.25">
      <c r="A9" s="2" t="s">
        <v>10</v>
      </c>
      <c r="B9" s="1" t="s">
        <v>205</v>
      </c>
      <c r="C9" s="3">
        <v>600</v>
      </c>
      <c r="D9" s="16">
        <v>0</v>
      </c>
      <c r="E9" s="8">
        <v>179.56635266296396</v>
      </c>
      <c r="F9" s="18">
        <f t="shared" si="0"/>
        <v>107739.81159777837</v>
      </c>
    </row>
    <row r="10" spans="1:6" x14ac:dyDescent="0.25">
      <c r="A10" s="2" t="s">
        <v>11</v>
      </c>
      <c r="B10" s="1" t="s">
        <v>12</v>
      </c>
      <c r="C10" s="3">
        <v>600</v>
      </c>
      <c r="D10" s="16">
        <v>0</v>
      </c>
      <c r="E10" s="8">
        <v>196.60549561638385</v>
      </c>
      <c r="F10" s="18">
        <f t="shared" si="0"/>
        <v>117963.29736983031</v>
      </c>
    </row>
    <row r="11" spans="1:6" x14ac:dyDescent="0.25">
      <c r="A11" s="2" t="s">
        <v>13</v>
      </c>
      <c r="B11" s="1" t="s">
        <v>14</v>
      </c>
      <c r="C11" s="3">
        <v>350</v>
      </c>
      <c r="D11" s="16">
        <v>0</v>
      </c>
      <c r="E11" s="8">
        <v>82.574308158881223</v>
      </c>
      <c r="F11" s="18">
        <f t="shared" si="0"/>
        <v>28901.007855608426</v>
      </c>
    </row>
    <row r="12" spans="1:6" x14ac:dyDescent="0.25">
      <c r="A12" s="2" t="s">
        <v>15</v>
      </c>
      <c r="B12" s="1" t="s">
        <v>16</v>
      </c>
      <c r="C12" s="3">
        <v>350</v>
      </c>
      <c r="D12" s="16">
        <v>0</v>
      </c>
      <c r="E12" s="8">
        <v>142.86666014790561</v>
      </c>
      <c r="F12" s="18">
        <f t="shared" si="0"/>
        <v>50003.33105176696</v>
      </c>
    </row>
    <row r="13" spans="1:6" x14ac:dyDescent="0.25">
      <c r="A13" s="2" t="s">
        <v>17</v>
      </c>
      <c r="B13" s="1" t="s">
        <v>206</v>
      </c>
      <c r="C13" s="3">
        <v>5</v>
      </c>
      <c r="D13" s="16">
        <v>0</v>
      </c>
      <c r="E13" s="8">
        <v>1049.87334659149</v>
      </c>
      <c r="F13" s="18">
        <f t="shared" si="0"/>
        <v>5249.36673295745</v>
      </c>
    </row>
    <row r="14" spans="1:6" x14ac:dyDescent="0.25">
      <c r="A14" s="2" t="s">
        <v>18</v>
      </c>
      <c r="B14" s="1" t="s">
        <v>19</v>
      </c>
      <c r="C14" s="3">
        <v>25</v>
      </c>
      <c r="D14" s="16">
        <v>0</v>
      </c>
      <c r="E14" s="8">
        <v>1045.9412366791623</v>
      </c>
      <c r="F14" s="18">
        <f t="shared" si="0"/>
        <v>26148.53091697906</v>
      </c>
    </row>
    <row r="15" spans="1:6" x14ac:dyDescent="0.25">
      <c r="A15" s="2" t="s">
        <v>20</v>
      </c>
      <c r="B15" s="1" t="s">
        <v>21</v>
      </c>
      <c r="C15" s="3">
        <v>45</v>
      </c>
      <c r="D15" s="16">
        <v>0</v>
      </c>
      <c r="E15" s="8">
        <v>23.592659473966069</v>
      </c>
      <c r="F15" s="18">
        <f t="shared" si="0"/>
        <v>1061.6696763284731</v>
      </c>
    </row>
    <row r="16" spans="1:6" x14ac:dyDescent="0.25">
      <c r="A16" s="2" t="s">
        <v>22</v>
      </c>
      <c r="B16" s="1" t="s">
        <v>207</v>
      </c>
      <c r="C16" s="3">
        <v>300</v>
      </c>
      <c r="D16" s="16">
        <v>0</v>
      </c>
      <c r="E16" s="8">
        <v>3.9321099123276779</v>
      </c>
      <c r="F16" s="18">
        <f t="shared" si="0"/>
        <v>1179.6329736983034</v>
      </c>
    </row>
    <row r="17" spans="1:6" x14ac:dyDescent="0.25">
      <c r="A17" s="2" t="s">
        <v>23</v>
      </c>
      <c r="B17" s="1" t="s">
        <v>208</v>
      </c>
      <c r="C17" s="3">
        <v>200</v>
      </c>
      <c r="D17" s="16">
        <v>0</v>
      </c>
      <c r="E17" s="8">
        <v>102.23485772051961</v>
      </c>
      <c r="F17" s="18">
        <f t="shared" si="0"/>
        <v>20446.971544103922</v>
      </c>
    </row>
    <row r="18" spans="1:6" x14ac:dyDescent="0.25">
      <c r="A18" s="2" t="s">
        <v>24</v>
      </c>
      <c r="B18" s="1" t="s">
        <v>25</v>
      </c>
      <c r="C18" s="3">
        <v>50</v>
      </c>
      <c r="D18" s="16">
        <v>0</v>
      </c>
      <c r="E18" s="8">
        <v>551.80609102998392</v>
      </c>
      <c r="F18" s="18">
        <f t="shared" si="0"/>
        <v>27590.304551499197</v>
      </c>
    </row>
    <row r="19" spans="1:6" x14ac:dyDescent="0.25">
      <c r="A19" s="4" t="s">
        <v>26</v>
      </c>
      <c r="B19" s="1" t="s">
        <v>209</v>
      </c>
      <c r="C19" s="3">
        <v>10</v>
      </c>
      <c r="D19" s="16">
        <v>0</v>
      </c>
      <c r="E19" s="8">
        <v>36.699692515058324</v>
      </c>
      <c r="F19" s="18">
        <f t="shared" si="0"/>
        <v>366.99692515058325</v>
      </c>
    </row>
    <row r="20" spans="1:6" x14ac:dyDescent="0.25">
      <c r="A20" s="2" t="s">
        <v>27</v>
      </c>
      <c r="B20" s="1" t="s">
        <v>28</v>
      </c>
      <c r="C20" s="3">
        <v>70</v>
      </c>
      <c r="D20" s="16">
        <v>0</v>
      </c>
      <c r="E20" s="8">
        <v>319.81160620265109</v>
      </c>
      <c r="F20" s="18">
        <f t="shared" si="0"/>
        <v>22386.812434185576</v>
      </c>
    </row>
    <row r="21" spans="1:6" x14ac:dyDescent="0.25">
      <c r="A21" s="2" t="s">
        <v>29</v>
      </c>
      <c r="B21" s="1" t="s">
        <v>12</v>
      </c>
      <c r="C21" s="3">
        <v>300</v>
      </c>
      <c r="D21" s="16">
        <v>0</v>
      </c>
      <c r="E21" s="8">
        <v>107.47767093695651</v>
      </c>
      <c r="F21" s="18">
        <f t="shared" si="0"/>
        <v>32243.301281086955</v>
      </c>
    </row>
    <row r="22" spans="1:6" x14ac:dyDescent="0.25">
      <c r="A22" s="2" t="s">
        <v>30</v>
      </c>
      <c r="B22" s="1" t="s">
        <v>210</v>
      </c>
      <c r="C22" s="3">
        <v>50</v>
      </c>
      <c r="D22" s="16">
        <v>0</v>
      </c>
      <c r="E22" s="8">
        <v>161.21650640543479</v>
      </c>
      <c r="F22" s="18">
        <f t="shared" si="0"/>
        <v>8060.8253202717397</v>
      </c>
    </row>
    <row r="23" spans="1:6" x14ac:dyDescent="0.25">
      <c r="A23" s="2" t="s">
        <v>31</v>
      </c>
      <c r="B23" s="1" t="s">
        <v>206</v>
      </c>
      <c r="C23" s="3">
        <v>10</v>
      </c>
      <c r="D23" s="16">
        <v>0</v>
      </c>
      <c r="E23" s="8">
        <v>1190.1186001311767</v>
      </c>
      <c r="F23" s="18">
        <f t="shared" si="0"/>
        <v>11901.186001311766</v>
      </c>
    </row>
    <row r="24" spans="1:6" x14ac:dyDescent="0.25">
      <c r="A24" s="2" t="s">
        <v>32</v>
      </c>
      <c r="B24" s="1" t="s">
        <v>211</v>
      </c>
      <c r="C24" s="3">
        <v>5</v>
      </c>
      <c r="D24" s="16">
        <v>0</v>
      </c>
      <c r="E24" s="8">
        <v>120.58470397804879</v>
      </c>
      <c r="F24" s="18">
        <f t="shared" si="0"/>
        <v>602.92351989024394</v>
      </c>
    </row>
    <row r="25" spans="1:6" x14ac:dyDescent="0.25">
      <c r="A25" s="2" t="s">
        <v>33</v>
      </c>
      <c r="B25" s="1" t="s">
        <v>212</v>
      </c>
      <c r="C25" s="3">
        <v>100</v>
      </c>
      <c r="D25" s="16">
        <v>0</v>
      </c>
      <c r="E25" s="8">
        <v>374.86114497523857</v>
      </c>
      <c r="F25" s="18">
        <f t="shared" si="0"/>
        <v>37486.114497523857</v>
      </c>
    </row>
    <row r="26" spans="1:6" x14ac:dyDescent="0.25">
      <c r="A26" s="2" t="s">
        <v>34</v>
      </c>
      <c r="B26" s="1" t="s">
        <v>205</v>
      </c>
      <c r="C26" s="3">
        <v>300</v>
      </c>
      <c r="D26" s="16">
        <v>0</v>
      </c>
      <c r="E26" s="8">
        <v>129.75962710681338</v>
      </c>
      <c r="F26" s="18">
        <f t="shared" si="0"/>
        <v>38927.888132044012</v>
      </c>
    </row>
    <row r="27" spans="1:6" x14ac:dyDescent="0.25">
      <c r="A27" s="2" t="s">
        <v>35</v>
      </c>
      <c r="B27" s="1" t="s">
        <v>36</v>
      </c>
      <c r="C27" s="3">
        <v>200</v>
      </c>
      <c r="D27" s="16">
        <v>0</v>
      </c>
      <c r="E27" s="8">
        <v>38.010395819167549</v>
      </c>
      <c r="F27" s="18">
        <f t="shared" si="0"/>
        <v>7602.0791638335095</v>
      </c>
    </row>
    <row r="28" spans="1:6" x14ac:dyDescent="0.25">
      <c r="A28" s="2" t="s">
        <v>37</v>
      </c>
      <c r="B28" s="1" t="s">
        <v>213</v>
      </c>
      <c r="C28" s="3">
        <v>150</v>
      </c>
      <c r="D28" s="16">
        <v>0</v>
      </c>
      <c r="E28" s="8">
        <v>66.845868509570508</v>
      </c>
      <c r="F28" s="18">
        <f t="shared" si="0"/>
        <v>10026.880276435577</v>
      </c>
    </row>
    <row r="29" spans="1:6" x14ac:dyDescent="0.25">
      <c r="A29" s="2" t="s">
        <v>38</v>
      </c>
      <c r="B29" s="1" t="s">
        <v>214</v>
      </c>
      <c r="C29" s="3">
        <v>30</v>
      </c>
      <c r="D29" s="16">
        <v>0</v>
      </c>
      <c r="E29" s="8">
        <v>9.1749231287645827</v>
      </c>
      <c r="F29" s="18">
        <f t="shared" si="0"/>
        <v>275.24769386293747</v>
      </c>
    </row>
    <row r="30" spans="1:6" x14ac:dyDescent="0.25">
      <c r="A30" s="2" t="s">
        <v>39</v>
      </c>
      <c r="B30" s="1" t="s">
        <v>40</v>
      </c>
      <c r="C30" s="3">
        <v>55</v>
      </c>
      <c r="D30" s="16">
        <v>0</v>
      </c>
      <c r="E30" s="8">
        <v>654.04094875050362</v>
      </c>
      <c r="F30" s="18">
        <f t="shared" si="0"/>
        <v>35972.252181277698</v>
      </c>
    </row>
    <row r="31" spans="1:6" x14ac:dyDescent="0.25">
      <c r="A31" s="2" t="s">
        <v>41</v>
      </c>
      <c r="B31" s="1" t="s">
        <v>28</v>
      </c>
      <c r="C31" s="3">
        <v>100</v>
      </c>
      <c r="D31" s="16">
        <v>0</v>
      </c>
      <c r="E31" s="8">
        <v>288.3547269040298</v>
      </c>
      <c r="F31" s="18">
        <f t="shared" si="0"/>
        <v>28835.472690402981</v>
      </c>
    </row>
    <row r="32" spans="1:6" x14ac:dyDescent="0.25">
      <c r="A32" s="4" t="s">
        <v>42</v>
      </c>
      <c r="B32" s="1" t="s">
        <v>215</v>
      </c>
      <c r="C32" s="3">
        <v>110</v>
      </c>
      <c r="D32" s="16">
        <v>0</v>
      </c>
      <c r="E32" s="8">
        <v>657.97305866283136</v>
      </c>
      <c r="F32" s="18">
        <f t="shared" si="0"/>
        <v>72377.036452911445</v>
      </c>
    </row>
    <row r="33" spans="1:6" x14ac:dyDescent="0.25">
      <c r="A33" s="2" t="s">
        <v>43</v>
      </c>
      <c r="B33" s="1" t="s">
        <v>44</v>
      </c>
      <c r="C33" s="3">
        <v>80</v>
      </c>
      <c r="D33" s="16">
        <v>0</v>
      </c>
      <c r="E33" s="8">
        <v>179.56635266296396</v>
      </c>
      <c r="F33" s="18">
        <f t="shared" si="0"/>
        <v>14365.308213037117</v>
      </c>
    </row>
    <row r="34" spans="1:6" x14ac:dyDescent="0.25">
      <c r="A34" s="2" t="s">
        <v>45</v>
      </c>
      <c r="B34" s="1" t="s">
        <v>46</v>
      </c>
      <c r="C34" s="3">
        <v>80</v>
      </c>
      <c r="D34" s="16">
        <v>0</v>
      </c>
      <c r="E34" s="8">
        <v>245.10151786842525</v>
      </c>
      <c r="F34" s="18">
        <f t="shared" si="0"/>
        <v>19608.12142947402</v>
      </c>
    </row>
    <row r="35" spans="1:6" x14ac:dyDescent="0.25">
      <c r="A35" s="4" t="s">
        <v>47</v>
      </c>
      <c r="B35" s="1" t="s">
        <v>216</v>
      </c>
      <c r="C35" s="3">
        <v>200</v>
      </c>
      <c r="D35" s="16">
        <v>0</v>
      </c>
      <c r="E35" s="8">
        <v>103.54556102462884</v>
      </c>
      <c r="F35" s="18">
        <f t="shared" si="0"/>
        <v>20709.112204925768</v>
      </c>
    </row>
    <row r="36" spans="1:6" x14ac:dyDescent="0.25">
      <c r="A36" s="2" t="s">
        <v>48</v>
      </c>
      <c r="B36" s="1" t="s">
        <v>217</v>
      </c>
      <c r="C36" s="3">
        <v>772</v>
      </c>
      <c r="D36" s="16">
        <v>0</v>
      </c>
      <c r="E36" s="8">
        <v>34.078285906839874</v>
      </c>
      <c r="F36" s="18">
        <f t="shared" si="0"/>
        <v>26308.436720080383</v>
      </c>
    </row>
    <row r="37" spans="1:6" x14ac:dyDescent="0.25">
      <c r="A37" s="14" t="s">
        <v>49</v>
      </c>
      <c r="B37" s="1" t="s">
        <v>50</v>
      </c>
      <c r="C37" s="3">
        <v>600</v>
      </c>
      <c r="D37" s="16">
        <v>0</v>
      </c>
      <c r="E37" s="8">
        <v>3.9321099123276779</v>
      </c>
      <c r="F37" s="18">
        <f t="shared" si="0"/>
        <v>2359.2659473966069</v>
      </c>
    </row>
    <row r="38" spans="1:6" x14ac:dyDescent="0.25">
      <c r="A38" s="2" t="s">
        <v>51</v>
      </c>
      <c r="B38" s="1" t="s">
        <v>218</v>
      </c>
      <c r="C38" s="3">
        <v>197</v>
      </c>
      <c r="D38" s="16">
        <v>0</v>
      </c>
      <c r="E38" s="8">
        <v>27.524769386293737</v>
      </c>
      <c r="F38" s="18">
        <f t="shared" si="0"/>
        <v>5422.3795690998659</v>
      </c>
    </row>
    <row r="39" spans="1:6" x14ac:dyDescent="0.25">
      <c r="A39" s="2" t="s">
        <v>52</v>
      </c>
      <c r="B39" s="1" t="s">
        <v>53</v>
      </c>
      <c r="C39" s="3">
        <v>10</v>
      </c>
      <c r="D39" s="16">
        <v>0</v>
      </c>
      <c r="E39" s="8">
        <v>52.428132164369039</v>
      </c>
      <c r="F39" s="18">
        <f t="shared" si="0"/>
        <v>524.28132164369038</v>
      </c>
    </row>
    <row r="40" spans="1:6" x14ac:dyDescent="0.25">
      <c r="A40" s="4" t="s">
        <v>54</v>
      </c>
      <c r="B40" s="1" t="s">
        <v>55</v>
      </c>
      <c r="C40" s="3">
        <v>10</v>
      </c>
      <c r="D40" s="16">
        <v>0</v>
      </c>
      <c r="E40" s="8">
        <v>7.864219824655355</v>
      </c>
      <c r="F40" s="18">
        <f t="shared" si="0"/>
        <v>78.642198246553548</v>
      </c>
    </row>
    <row r="41" spans="1:6" x14ac:dyDescent="0.25">
      <c r="A41" s="4" t="s">
        <v>56</v>
      </c>
      <c r="B41" s="1" t="s">
        <v>57</v>
      </c>
      <c r="C41" s="3">
        <v>10</v>
      </c>
      <c r="D41" s="16">
        <v>0</v>
      </c>
      <c r="E41" s="8">
        <v>1.3107033041092262</v>
      </c>
      <c r="F41" s="18">
        <f t="shared" si="0"/>
        <v>13.107033041092262</v>
      </c>
    </row>
    <row r="42" spans="1:6" x14ac:dyDescent="0.25">
      <c r="A42" s="4" t="s">
        <v>58</v>
      </c>
      <c r="B42" s="1" t="s">
        <v>59</v>
      </c>
      <c r="C42" s="3">
        <v>10</v>
      </c>
      <c r="D42" s="16">
        <v>0</v>
      </c>
      <c r="E42" s="8">
        <v>10.48562643287381</v>
      </c>
      <c r="F42" s="18">
        <f t="shared" si="0"/>
        <v>104.85626432873809</v>
      </c>
    </row>
    <row r="43" spans="1:6" x14ac:dyDescent="0.25">
      <c r="A43" s="4" t="s">
        <v>60</v>
      </c>
      <c r="B43" s="1" t="s">
        <v>282</v>
      </c>
      <c r="C43" s="3">
        <v>10</v>
      </c>
      <c r="D43" s="16">
        <v>0</v>
      </c>
      <c r="E43" s="8">
        <v>11.796329736983033</v>
      </c>
      <c r="F43" s="18">
        <f t="shared" si="0"/>
        <v>117.96329736983033</v>
      </c>
    </row>
    <row r="44" spans="1:6" x14ac:dyDescent="0.25">
      <c r="A44" s="4" t="s">
        <v>61</v>
      </c>
      <c r="B44" s="1" t="s">
        <v>283</v>
      </c>
      <c r="C44" s="3">
        <v>30</v>
      </c>
      <c r="D44" s="16">
        <v>0</v>
      </c>
      <c r="E44" s="8">
        <v>2.6214066082184515</v>
      </c>
      <c r="F44" s="18">
        <f t="shared" si="0"/>
        <v>78.642198246553548</v>
      </c>
    </row>
    <row r="45" spans="1:6" x14ac:dyDescent="0.25">
      <c r="A45" s="4" t="s">
        <v>62</v>
      </c>
      <c r="B45" s="1" t="s">
        <v>63</v>
      </c>
      <c r="C45" s="3">
        <v>10</v>
      </c>
      <c r="D45" s="16">
        <v>0</v>
      </c>
      <c r="E45" s="8">
        <v>1.3107033041092262</v>
      </c>
      <c r="F45" s="18">
        <f t="shared" si="0"/>
        <v>13.107033041092262</v>
      </c>
    </row>
    <row r="46" spans="1:6" x14ac:dyDescent="0.25">
      <c r="A46" s="4" t="s">
        <v>64</v>
      </c>
      <c r="B46" s="1" t="s">
        <v>284</v>
      </c>
      <c r="C46" s="3">
        <v>10</v>
      </c>
      <c r="D46" s="16">
        <v>0</v>
      </c>
      <c r="E46" s="8">
        <v>1.3107033041092262</v>
      </c>
      <c r="F46" s="18">
        <f t="shared" si="0"/>
        <v>13.107033041092262</v>
      </c>
    </row>
    <row r="47" spans="1:6" x14ac:dyDescent="0.25">
      <c r="A47" s="2" t="s">
        <v>65</v>
      </c>
      <c r="B47" s="1" t="s">
        <v>219</v>
      </c>
      <c r="C47" s="3">
        <v>10</v>
      </c>
      <c r="D47" s="16">
        <v>0</v>
      </c>
      <c r="E47" s="8">
        <v>724.81892717240191</v>
      </c>
      <c r="F47" s="18">
        <f t="shared" si="0"/>
        <v>7248.1892717240189</v>
      </c>
    </row>
    <row r="48" spans="1:6" x14ac:dyDescent="0.25">
      <c r="A48" s="2" t="s">
        <v>66</v>
      </c>
      <c r="B48" s="1" t="s">
        <v>67</v>
      </c>
      <c r="C48" s="3">
        <v>12</v>
      </c>
      <c r="D48" s="16">
        <v>0</v>
      </c>
      <c r="E48" s="8">
        <v>3866.5747471222166</v>
      </c>
      <c r="F48" s="18">
        <f t="shared" si="0"/>
        <v>46398.8969654666</v>
      </c>
    </row>
    <row r="49" spans="1:6" x14ac:dyDescent="0.25">
      <c r="A49" s="2" t="s">
        <v>68</v>
      </c>
      <c r="B49" s="1" t="s">
        <v>220</v>
      </c>
      <c r="C49" s="3">
        <v>80</v>
      </c>
      <c r="D49" s="16">
        <v>0</v>
      </c>
      <c r="E49" s="8">
        <v>262.14066082184519</v>
      </c>
      <c r="F49" s="18">
        <f t="shared" si="0"/>
        <v>20971.252865747614</v>
      </c>
    </row>
    <row r="50" spans="1:6" x14ac:dyDescent="0.25">
      <c r="A50" s="2" t="s">
        <v>69</v>
      </c>
      <c r="B50" s="1" t="s">
        <v>221</v>
      </c>
      <c r="C50" s="3">
        <v>25</v>
      </c>
      <c r="D50" s="16">
        <v>0</v>
      </c>
      <c r="E50" s="8">
        <v>24.903362778075287</v>
      </c>
      <c r="F50" s="18">
        <f t="shared" si="0"/>
        <v>622.58406945188221</v>
      </c>
    </row>
    <row r="51" spans="1:6" x14ac:dyDescent="0.25">
      <c r="A51" s="2" t="s">
        <v>70</v>
      </c>
      <c r="B51" s="1" t="s">
        <v>71</v>
      </c>
      <c r="C51" s="3">
        <v>25</v>
      </c>
      <c r="D51" s="16">
        <v>0</v>
      </c>
      <c r="E51" s="8">
        <v>15.728439649310712</v>
      </c>
      <c r="F51" s="18">
        <f t="shared" si="0"/>
        <v>393.21099123276781</v>
      </c>
    </row>
    <row r="52" spans="1:6" x14ac:dyDescent="0.25">
      <c r="A52" s="2" t="s">
        <v>72</v>
      </c>
      <c r="B52" s="1" t="s">
        <v>222</v>
      </c>
      <c r="C52" s="3">
        <v>25</v>
      </c>
      <c r="D52" s="16">
        <v>0</v>
      </c>
      <c r="E52" s="8">
        <v>14.417736345201483</v>
      </c>
      <c r="F52" s="18">
        <f t="shared" si="0"/>
        <v>360.44340863003708</v>
      </c>
    </row>
    <row r="53" spans="1:6" x14ac:dyDescent="0.25">
      <c r="A53" s="2" t="s">
        <v>73</v>
      </c>
      <c r="B53" s="1" t="s">
        <v>223</v>
      </c>
      <c r="C53" s="3">
        <v>5</v>
      </c>
      <c r="D53" s="16">
        <v>0</v>
      </c>
      <c r="E53" s="8">
        <v>70.777978421898212</v>
      </c>
      <c r="F53" s="18">
        <f t="shared" si="0"/>
        <v>353.88989210949103</v>
      </c>
    </row>
    <row r="54" spans="1:6" x14ac:dyDescent="0.25">
      <c r="A54" s="2" t="s">
        <v>74</v>
      </c>
      <c r="B54" s="1" t="s">
        <v>75</v>
      </c>
      <c r="C54" s="3">
        <v>25</v>
      </c>
      <c r="D54" s="16">
        <v>0</v>
      </c>
      <c r="E54" s="8">
        <v>146.79877006023332</v>
      </c>
      <c r="F54" s="18">
        <f t="shared" si="0"/>
        <v>3669.9692515058332</v>
      </c>
    </row>
    <row r="55" spans="1:6" x14ac:dyDescent="0.25">
      <c r="A55" s="15" t="s">
        <v>193</v>
      </c>
      <c r="B55" s="1" t="s">
        <v>76</v>
      </c>
      <c r="C55" s="3">
        <v>50</v>
      </c>
      <c r="D55" s="16">
        <v>0</v>
      </c>
      <c r="E55" s="8">
        <v>204.46971544103923</v>
      </c>
      <c r="F55" s="18">
        <f t="shared" si="0"/>
        <v>10223.485772051961</v>
      </c>
    </row>
    <row r="56" spans="1:6" x14ac:dyDescent="0.25">
      <c r="A56" s="2" t="s">
        <v>77</v>
      </c>
      <c r="B56" s="1" t="s">
        <v>78</v>
      </c>
      <c r="C56" s="3">
        <v>420</v>
      </c>
      <c r="D56" s="16">
        <v>0</v>
      </c>
      <c r="E56" s="8">
        <v>111.4097808492842</v>
      </c>
      <c r="F56" s="18">
        <f t="shared" si="0"/>
        <v>46792.107956699365</v>
      </c>
    </row>
    <row r="57" spans="1:6" x14ac:dyDescent="0.25">
      <c r="A57" s="2" t="s">
        <v>79</v>
      </c>
      <c r="B57" s="9" t="s">
        <v>224</v>
      </c>
      <c r="C57" s="3">
        <v>50</v>
      </c>
      <c r="D57" s="16">
        <v>0</v>
      </c>
      <c r="E57" s="8">
        <v>422.04646392317079</v>
      </c>
      <c r="F57" s="18">
        <f t="shared" si="0"/>
        <v>21102.323196158541</v>
      </c>
    </row>
    <row r="58" spans="1:6" x14ac:dyDescent="0.25">
      <c r="A58" s="2" t="s">
        <v>80</v>
      </c>
      <c r="B58" s="9" t="s">
        <v>225</v>
      </c>
      <c r="C58" s="3">
        <v>30</v>
      </c>
      <c r="D58" s="16">
        <v>0</v>
      </c>
      <c r="E58" s="8">
        <v>1528.2800525913576</v>
      </c>
      <c r="F58" s="18">
        <f t="shared" si="0"/>
        <v>45848.401577740726</v>
      </c>
    </row>
    <row r="59" spans="1:6" x14ac:dyDescent="0.25">
      <c r="A59" s="2" t="s">
        <v>81</v>
      </c>
      <c r="B59" s="9" t="s">
        <v>226</v>
      </c>
      <c r="C59" s="3">
        <v>30</v>
      </c>
      <c r="D59" s="16">
        <v>0</v>
      </c>
      <c r="E59" s="8">
        <v>1528.2800525913576</v>
      </c>
      <c r="F59" s="18">
        <f t="shared" si="0"/>
        <v>45848.401577740726</v>
      </c>
    </row>
    <row r="60" spans="1:6" x14ac:dyDescent="0.25">
      <c r="A60" s="2" t="s">
        <v>82</v>
      </c>
      <c r="B60" s="1" t="s">
        <v>227</v>
      </c>
      <c r="C60" s="3">
        <v>250</v>
      </c>
      <c r="D60" s="16">
        <v>0</v>
      </c>
      <c r="E60" s="8">
        <v>387.96817801633085</v>
      </c>
      <c r="F60" s="18">
        <f t="shared" si="0"/>
        <v>96992.044504082718</v>
      </c>
    </row>
    <row r="61" spans="1:6" x14ac:dyDescent="0.25">
      <c r="A61" s="2" t="s">
        <v>83</v>
      </c>
      <c r="B61" s="1" t="s">
        <v>228</v>
      </c>
      <c r="C61" s="3">
        <v>700</v>
      </c>
      <c r="D61" s="16">
        <v>0</v>
      </c>
      <c r="E61" s="8">
        <v>289.6654302081389</v>
      </c>
      <c r="F61" s="18">
        <f t="shared" si="0"/>
        <v>202765.80114569722</v>
      </c>
    </row>
    <row r="62" spans="1:6" x14ac:dyDescent="0.25">
      <c r="A62" s="2" t="s">
        <v>84</v>
      </c>
      <c r="B62" s="1" t="s">
        <v>85</v>
      </c>
      <c r="C62" s="3">
        <v>100</v>
      </c>
      <c r="D62" s="16">
        <v>0</v>
      </c>
      <c r="E62" s="8">
        <v>844.09292784634158</v>
      </c>
      <c r="F62" s="18">
        <f t="shared" si="0"/>
        <v>84409.292784634163</v>
      </c>
    </row>
    <row r="63" spans="1:6" x14ac:dyDescent="0.25">
      <c r="A63" s="15" t="s">
        <v>200</v>
      </c>
      <c r="B63" s="9" t="s">
        <v>201</v>
      </c>
      <c r="C63" s="3">
        <v>10</v>
      </c>
      <c r="D63" s="16">
        <v>0</v>
      </c>
      <c r="E63" s="8">
        <v>1820.5668894077148</v>
      </c>
      <c r="F63" s="18">
        <f t="shared" si="0"/>
        <v>18205.668894077149</v>
      </c>
    </row>
    <row r="64" spans="1:6" x14ac:dyDescent="0.25">
      <c r="A64" s="15" t="s">
        <v>194</v>
      </c>
      <c r="B64" s="1" t="s">
        <v>229</v>
      </c>
      <c r="C64" s="3">
        <v>100</v>
      </c>
      <c r="D64" s="16">
        <v>0</v>
      </c>
      <c r="E64" s="8">
        <v>196.60549561638388</v>
      </c>
      <c r="F64" s="18">
        <f t="shared" si="0"/>
        <v>19660.549561638389</v>
      </c>
    </row>
    <row r="65" spans="1:6" x14ac:dyDescent="0.25">
      <c r="A65" s="4" t="s">
        <v>86</v>
      </c>
      <c r="B65" s="1" t="s">
        <v>87</v>
      </c>
      <c r="C65" s="3">
        <v>300</v>
      </c>
      <c r="D65" s="16">
        <v>0</v>
      </c>
      <c r="E65" s="8">
        <v>580.64156372038701</v>
      </c>
      <c r="F65" s="18">
        <f t="shared" si="0"/>
        <v>174192.46911611612</v>
      </c>
    </row>
    <row r="66" spans="1:6" x14ac:dyDescent="0.25">
      <c r="A66" s="4" t="s">
        <v>88</v>
      </c>
      <c r="B66" s="1" t="s">
        <v>230</v>
      </c>
      <c r="C66" s="3">
        <v>300</v>
      </c>
      <c r="D66" s="16">
        <v>0</v>
      </c>
      <c r="E66" s="8">
        <v>580.64156372038701</v>
      </c>
      <c r="F66" s="18">
        <f t="shared" si="0"/>
        <v>174192.46911611612</v>
      </c>
    </row>
    <row r="67" spans="1:6" x14ac:dyDescent="0.25">
      <c r="A67" s="4" t="s">
        <v>199</v>
      </c>
      <c r="B67" s="1" t="s">
        <v>89</v>
      </c>
      <c r="C67" s="3">
        <v>30</v>
      </c>
      <c r="D67" s="16">
        <v>0</v>
      </c>
      <c r="E67" s="8">
        <v>524.28132164369026</v>
      </c>
      <c r="F67" s="18">
        <f t="shared" ref="F67:F130" si="1">C67*E67</f>
        <v>15728.439649310709</v>
      </c>
    </row>
    <row r="68" spans="1:6" x14ac:dyDescent="0.25">
      <c r="A68" s="4" t="s">
        <v>90</v>
      </c>
      <c r="B68" s="1" t="s">
        <v>231</v>
      </c>
      <c r="C68" s="3">
        <v>100</v>
      </c>
      <c r="D68" s="16">
        <v>0</v>
      </c>
      <c r="E68" s="8">
        <v>576.70945380805961</v>
      </c>
      <c r="F68" s="18">
        <f t="shared" si="1"/>
        <v>57670.945380805962</v>
      </c>
    </row>
    <row r="69" spans="1:6" x14ac:dyDescent="0.25">
      <c r="A69" s="2" t="s">
        <v>91</v>
      </c>
      <c r="B69" s="1" t="s">
        <v>232</v>
      </c>
      <c r="C69" s="3">
        <v>100</v>
      </c>
      <c r="D69" s="16">
        <v>0</v>
      </c>
      <c r="E69" s="8">
        <v>576.70945380805961</v>
      </c>
      <c r="F69" s="18">
        <f t="shared" si="1"/>
        <v>57670.945380805962</v>
      </c>
    </row>
    <row r="70" spans="1:6" x14ac:dyDescent="0.25">
      <c r="A70" s="2" t="s">
        <v>92</v>
      </c>
      <c r="B70" s="1" t="s">
        <v>233</v>
      </c>
      <c r="C70" s="3">
        <v>30</v>
      </c>
      <c r="D70" s="16">
        <v>0</v>
      </c>
      <c r="E70" s="8">
        <v>524.28132164369026</v>
      </c>
      <c r="F70" s="18">
        <f t="shared" si="1"/>
        <v>15728.439649310709</v>
      </c>
    </row>
    <row r="71" spans="1:6" x14ac:dyDescent="0.25">
      <c r="A71" s="2" t="s">
        <v>93</v>
      </c>
      <c r="B71" s="1" t="s">
        <v>234</v>
      </c>
      <c r="C71" s="3">
        <v>50</v>
      </c>
      <c r="D71" s="16">
        <v>0</v>
      </c>
      <c r="E71" s="8">
        <v>397.1431011450955</v>
      </c>
      <c r="F71" s="18">
        <f t="shared" si="1"/>
        <v>19857.155057254775</v>
      </c>
    </row>
    <row r="72" spans="1:6" x14ac:dyDescent="0.25">
      <c r="A72" s="2" t="s">
        <v>94</v>
      </c>
      <c r="B72" s="1" t="s">
        <v>235</v>
      </c>
      <c r="C72" s="3">
        <v>50</v>
      </c>
      <c r="D72" s="16">
        <v>0</v>
      </c>
      <c r="E72" s="8">
        <v>397.1431011450955</v>
      </c>
      <c r="F72" s="18">
        <f t="shared" si="1"/>
        <v>19857.155057254775</v>
      </c>
    </row>
    <row r="73" spans="1:6" x14ac:dyDescent="0.25">
      <c r="A73" s="2" t="s">
        <v>95</v>
      </c>
      <c r="B73" s="1" t="s">
        <v>236</v>
      </c>
      <c r="C73" s="3">
        <v>50</v>
      </c>
      <c r="D73" s="16">
        <v>0</v>
      </c>
      <c r="E73" s="8">
        <v>397.1431011450955</v>
      </c>
      <c r="F73" s="18">
        <f t="shared" si="1"/>
        <v>19857.155057254775</v>
      </c>
    </row>
    <row r="74" spans="1:6" x14ac:dyDescent="0.25">
      <c r="A74" s="2" t="s">
        <v>96</v>
      </c>
      <c r="B74" s="1" t="s">
        <v>237</v>
      </c>
      <c r="C74" s="3">
        <v>50</v>
      </c>
      <c r="D74" s="16">
        <v>0</v>
      </c>
      <c r="E74" s="8">
        <v>397.1431011450955</v>
      </c>
      <c r="F74" s="18">
        <f t="shared" si="1"/>
        <v>19857.155057254775</v>
      </c>
    </row>
    <row r="75" spans="1:6" x14ac:dyDescent="0.25">
      <c r="A75" s="2" t="s">
        <v>97</v>
      </c>
      <c r="B75" s="1" t="s">
        <v>98</v>
      </c>
      <c r="C75" s="3">
        <v>200</v>
      </c>
      <c r="D75" s="16">
        <v>0</v>
      </c>
      <c r="E75" s="8">
        <v>27.524769386293737</v>
      </c>
      <c r="F75" s="18">
        <f t="shared" si="1"/>
        <v>5504.9538772587475</v>
      </c>
    </row>
    <row r="76" spans="1:6" x14ac:dyDescent="0.25">
      <c r="A76" s="2" t="s">
        <v>99</v>
      </c>
      <c r="B76" s="1" t="s">
        <v>238</v>
      </c>
      <c r="C76" s="3">
        <v>10</v>
      </c>
      <c r="D76" s="16">
        <v>0</v>
      </c>
      <c r="E76" s="8">
        <v>370.92903506291094</v>
      </c>
      <c r="F76" s="18">
        <f t="shared" si="1"/>
        <v>3709.2903506291095</v>
      </c>
    </row>
    <row r="77" spans="1:6" x14ac:dyDescent="0.25">
      <c r="A77" s="2" t="s">
        <v>100</v>
      </c>
      <c r="B77" s="1" t="s">
        <v>239</v>
      </c>
      <c r="C77" s="3">
        <v>10</v>
      </c>
      <c r="D77" s="16">
        <v>0</v>
      </c>
      <c r="E77" s="8">
        <v>370.92903506291094</v>
      </c>
      <c r="F77" s="18">
        <f t="shared" si="1"/>
        <v>3709.2903506291095</v>
      </c>
    </row>
    <row r="78" spans="1:6" x14ac:dyDescent="0.25">
      <c r="A78" s="4" t="s">
        <v>101</v>
      </c>
      <c r="B78" s="1" t="s">
        <v>240</v>
      </c>
      <c r="C78" s="3">
        <v>50</v>
      </c>
      <c r="D78" s="16">
        <v>0</v>
      </c>
      <c r="E78" s="8">
        <v>85.195714767099673</v>
      </c>
      <c r="F78" s="18">
        <f t="shared" si="1"/>
        <v>4259.7857383549836</v>
      </c>
    </row>
    <row r="79" spans="1:6" x14ac:dyDescent="0.25">
      <c r="A79" s="2" t="s">
        <v>102</v>
      </c>
      <c r="B79" s="1" t="s">
        <v>241</v>
      </c>
      <c r="C79" s="3">
        <v>50</v>
      </c>
      <c r="D79" s="16">
        <v>0</v>
      </c>
      <c r="E79" s="8">
        <v>364.37551854236483</v>
      </c>
      <c r="F79" s="18">
        <f t="shared" si="1"/>
        <v>18218.77592711824</v>
      </c>
    </row>
    <row r="80" spans="1:6" x14ac:dyDescent="0.25">
      <c r="A80" s="2" t="s">
        <v>103</v>
      </c>
      <c r="B80" s="1" t="s">
        <v>242</v>
      </c>
      <c r="C80" s="3">
        <v>500</v>
      </c>
      <c r="D80" s="16">
        <v>0</v>
      </c>
      <c r="E80" s="8">
        <v>229.37307821911452</v>
      </c>
      <c r="F80" s="18">
        <f t="shared" si="1"/>
        <v>114686.53910955726</v>
      </c>
    </row>
    <row r="81" spans="1:6" x14ac:dyDescent="0.25">
      <c r="A81" s="2" t="s">
        <v>104</v>
      </c>
      <c r="B81" s="1" t="s">
        <v>243</v>
      </c>
      <c r="C81" s="3">
        <v>10</v>
      </c>
      <c r="D81" s="16">
        <v>0</v>
      </c>
      <c r="E81" s="8">
        <v>96.992044504082713</v>
      </c>
      <c r="F81" s="18">
        <f t="shared" si="1"/>
        <v>969.92044504082719</v>
      </c>
    </row>
    <row r="82" spans="1:6" x14ac:dyDescent="0.25">
      <c r="A82" s="2" t="s">
        <v>285</v>
      </c>
      <c r="B82" s="1" t="s">
        <v>286</v>
      </c>
      <c r="C82" s="3">
        <v>10</v>
      </c>
      <c r="D82" s="16">
        <v>0</v>
      </c>
      <c r="E82" s="8">
        <v>2507.3754207609491</v>
      </c>
      <c r="F82" s="18">
        <f t="shared" si="1"/>
        <v>25073.754207609491</v>
      </c>
    </row>
    <row r="83" spans="1:6" x14ac:dyDescent="0.25">
      <c r="A83" s="2" t="s">
        <v>105</v>
      </c>
      <c r="B83" s="1" t="s">
        <v>244</v>
      </c>
      <c r="C83" s="3">
        <v>30</v>
      </c>
      <c r="D83" s="16">
        <v>0</v>
      </c>
      <c r="E83" s="8">
        <v>2769.516081582794</v>
      </c>
      <c r="F83" s="18">
        <f t="shared" si="1"/>
        <v>83085.482447483824</v>
      </c>
    </row>
    <row r="84" spans="1:6" x14ac:dyDescent="0.25">
      <c r="A84" s="2" t="s">
        <v>106</v>
      </c>
      <c r="B84" s="1" t="s">
        <v>245</v>
      </c>
      <c r="C84" s="3">
        <v>40</v>
      </c>
      <c r="D84" s="16">
        <v>0</v>
      </c>
      <c r="E84" s="8">
        <v>2769.516081582794</v>
      </c>
      <c r="F84" s="18">
        <f t="shared" si="1"/>
        <v>110780.64326331177</v>
      </c>
    </row>
    <row r="85" spans="1:6" x14ac:dyDescent="0.25">
      <c r="A85" s="2" t="s">
        <v>107</v>
      </c>
      <c r="B85" s="1" t="s">
        <v>108</v>
      </c>
      <c r="C85" s="3">
        <v>20</v>
      </c>
      <c r="D85" s="16">
        <v>0</v>
      </c>
      <c r="E85" s="8">
        <v>1806.1491530625131</v>
      </c>
      <c r="F85" s="18">
        <f t="shared" si="1"/>
        <v>36122.983061250263</v>
      </c>
    </row>
    <row r="86" spans="1:6" x14ac:dyDescent="0.25">
      <c r="A86" s="2" t="s">
        <v>109</v>
      </c>
      <c r="B86" s="1" t="s">
        <v>246</v>
      </c>
      <c r="C86" s="3">
        <v>100</v>
      </c>
      <c r="D86" s="16">
        <v>0</v>
      </c>
      <c r="E86" s="8">
        <v>91.749231287645813</v>
      </c>
      <c r="F86" s="18">
        <f t="shared" si="1"/>
        <v>9174.9231287645816</v>
      </c>
    </row>
    <row r="87" spans="1:6" x14ac:dyDescent="0.25">
      <c r="A87" s="2" t="s">
        <v>110</v>
      </c>
      <c r="B87" s="1" t="s">
        <v>247</v>
      </c>
      <c r="C87" s="3">
        <v>100</v>
      </c>
      <c r="D87" s="16">
        <v>0</v>
      </c>
      <c r="E87" s="8">
        <v>91.749231287645813</v>
      </c>
      <c r="F87" s="18">
        <f t="shared" si="1"/>
        <v>9174.9231287645816</v>
      </c>
    </row>
    <row r="88" spans="1:6" x14ac:dyDescent="0.25">
      <c r="A88" s="2" t="s">
        <v>111</v>
      </c>
      <c r="B88" s="1" t="s">
        <v>248</v>
      </c>
      <c r="C88" s="3">
        <v>200</v>
      </c>
      <c r="D88" s="16">
        <v>0</v>
      </c>
      <c r="E88" s="8">
        <v>410.25013418618767</v>
      </c>
      <c r="F88" s="18">
        <f t="shared" si="1"/>
        <v>82050.026837237529</v>
      </c>
    </row>
    <row r="89" spans="1:6" x14ac:dyDescent="0.25">
      <c r="A89" s="2" t="s">
        <v>112</v>
      </c>
      <c r="B89" s="1" t="s">
        <v>113</v>
      </c>
      <c r="C89" s="3">
        <v>60</v>
      </c>
      <c r="D89" s="16">
        <v>0</v>
      </c>
      <c r="E89" s="8">
        <v>327.67582602730647</v>
      </c>
      <c r="F89" s="18">
        <f t="shared" si="1"/>
        <v>19660.549561638389</v>
      </c>
    </row>
    <row r="90" spans="1:6" x14ac:dyDescent="0.25">
      <c r="A90" s="2" t="s">
        <v>114</v>
      </c>
      <c r="B90" s="1" t="s">
        <v>115</v>
      </c>
      <c r="C90" s="3">
        <v>60</v>
      </c>
      <c r="D90" s="16">
        <v>0</v>
      </c>
      <c r="E90" s="8">
        <v>170.39142953419935</v>
      </c>
      <c r="F90" s="18">
        <f t="shared" si="1"/>
        <v>10223.485772051961</v>
      </c>
    </row>
    <row r="91" spans="1:6" x14ac:dyDescent="0.25">
      <c r="A91" s="2" t="s">
        <v>116</v>
      </c>
      <c r="B91" s="1" t="s">
        <v>249</v>
      </c>
      <c r="C91" s="3">
        <v>10</v>
      </c>
      <c r="D91" s="16">
        <v>0</v>
      </c>
      <c r="E91" s="8">
        <v>756.27580647102332</v>
      </c>
      <c r="F91" s="18">
        <f t="shared" si="1"/>
        <v>7562.7580647102332</v>
      </c>
    </row>
    <row r="92" spans="1:6" x14ac:dyDescent="0.25">
      <c r="A92" s="2" t="s">
        <v>117</v>
      </c>
      <c r="B92" s="1" t="s">
        <v>118</v>
      </c>
      <c r="C92" s="3">
        <v>160</v>
      </c>
      <c r="D92" s="16">
        <v>0</v>
      </c>
      <c r="E92" s="8">
        <v>77.331494942444323</v>
      </c>
      <c r="F92" s="18">
        <f t="shared" si="1"/>
        <v>12373.039190791093</v>
      </c>
    </row>
    <row r="93" spans="1:6" x14ac:dyDescent="0.25">
      <c r="A93" s="2" t="s">
        <v>119</v>
      </c>
      <c r="B93" s="1" t="s">
        <v>250</v>
      </c>
      <c r="C93" s="3">
        <v>30</v>
      </c>
      <c r="D93" s="16">
        <v>0</v>
      </c>
      <c r="E93" s="8">
        <v>580.6415637203869</v>
      </c>
      <c r="F93" s="18">
        <f t="shared" si="1"/>
        <v>17419.246911611608</v>
      </c>
    </row>
    <row r="94" spans="1:6" x14ac:dyDescent="0.25">
      <c r="A94" s="2" t="s">
        <v>120</v>
      </c>
      <c r="B94" s="1" t="s">
        <v>237</v>
      </c>
      <c r="C94" s="3">
        <v>45</v>
      </c>
      <c r="D94" s="16">
        <v>0</v>
      </c>
      <c r="E94" s="8">
        <v>398.45380444920471</v>
      </c>
      <c r="F94" s="18">
        <f t="shared" si="1"/>
        <v>17930.421200214212</v>
      </c>
    </row>
    <row r="95" spans="1:6" x14ac:dyDescent="0.25">
      <c r="A95" s="2" t="s">
        <v>121</v>
      </c>
      <c r="B95" s="1" t="s">
        <v>85</v>
      </c>
      <c r="C95" s="3">
        <v>2</v>
      </c>
      <c r="D95" s="16">
        <v>0</v>
      </c>
      <c r="E95" s="8">
        <v>791.66479568197235</v>
      </c>
      <c r="F95" s="18">
        <f t="shared" si="1"/>
        <v>1583.3295913639447</v>
      </c>
    </row>
    <row r="96" spans="1:6" x14ac:dyDescent="0.25">
      <c r="A96" s="2" t="s">
        <v>122</v>
      </c>
      <c r="B96" s="1" t="s">
        <v>234</v>
      </c>
      <c r="C96" s="3">
        <v>50</v>
      </c>
      <c r="D96" s="16">
        <v>0</v>
      </c>
      <c r="E96" s="8">
        <v>398.4538044492046</v>
      </c>
      <c r="F96" s="18">
        <f t="shared" si="1"/>
        <v>19922.690222460231</v>
      </c>
    </row>
    <row r="97" spans="1:6" x14ac:dyDescent="0.25">
      <c r="A97" s="2" t="s">
        <v>123</v>
      </c>
      <c r="B97" s="1" t="s">
        <v>251</v>
      </c>
      <c r="C97" s="3">
        <v>45</v>
      </c>
      <c r="D97" s="16">
        <v>0</v>
      </c>
      <c r="E97" s="8">
        <v>407.62872757796924</v>
      </c>
      <c r="F97" s="18">
        <f t="shared" si="1"/>
        <v>18343.292741008616</v>
      </c>
    </row>
    <row r="98" spans="1:6" x14ac:dyDescent="0.25">
      <c r="A98" s="2" t="s">
        <v>124</v>
      </c>
      <c r="B98" s="1" t="s">
        <v>252</v>
      </c>
      <c r="C98" s="3">
        <v>30</v>
      </c>
      <c r="D98" s="16">
        <v>0</v>
      </c>
      <c r="E98" s="8">
        <v>378.79325488756626</v>
      </c>
      <c r="F98" s="18">
        <f t="shared" si="1"/>
        <v>11363.797646626988</v>
      </c>
    </row>
    <row r="99" spans="1:6" x14ac:dyDescent="0.25">
      <c r="A99" s="2" t="s">
        <v>125</v>
      </c>
      <c r="B99" s="1" t="s">
        <v>253</v>
      </c>
      <c r="C99" s="3">
        <v>30</v>
      </c>
      <c r="D99" s="16">
        <v>0</v>
      </c>
      <c r="E99" s="8">
        <v>378.79325488756626</v>
      </c>
      <c r="F99" s="18">
        <f t="shared" si="1"/>
        <v>11363.797646626988</v>
      </c>
    </row>
    <row r="100" spans="1:6" x14ac:dyDescent="0.25">
      <c r="A100" s="2" t="s">
        <v>126</v>
      </c>
      <c r="B100" s="1" t="s">
        <v>236</v>
      </c>
      <c r="C100" s="3">
        <v>50</v>
      </c>
      <c r="D100" s="16">
        <v>0</v>
      </c>
      <c r="E100" s="8">
        <v>407.62872757796924</v>
      </c>
      <c r="F100" s="18">
        <f t="shared" si="1"/>
        <v>20381.436378898463</v>
      </c>
    </row>
    <row r="101" spans="1:6" x14ac:dyDescent="0.25">
      <c r="A101" s="2" t="s">
        <v>127</v>
      </c>
      <c r="B101" s="1" t="s">
        <v>244</v>
      </c>
      <c r="C101" s="3">
        <v>15</v>
      </c>
      <c r="D101" s="16">
        <v>0</v>
      </c>
      <c r="E101" s="8">
        <v>3044.7637754457314</v>
      </c>
      <c r="F101" s="18">
        <f t="shared" si="1"/>
        <v>45671.456631685971</v>
      </c>
    </row>
    <row r="102" spans="1:6" x14ac:dyDescent="0.25">
      <c r="A102" s="2" t="s">
        <v>128</v>
      </c>
      <c r="B102" s="1" t="s">
        <v>245</v>
      </c>
      <c r="C102" s="3">
        <v>10</v>
      </c>
      <c r="D102" s="16">
        <v>0</v>
      </c>
      <c r="E102" s="8">
        <v>3044.7637754457319</v>
      </c>
      <c r="F102" s="18">
        <f t="shared" si="1"/>
        <v>30447.637754457319</v>
      </c>
    </row>
    <row r="103" spans="1:6" x14ac:dyDescent="0.25">
      <c r="A103" s="2" t="s">
        <v>129</v>
      </c>
      <c r="B103" s="1" t="s">
        <v>76</v>
      </c>
      <c r="C103" s="3">
        <v>300</v>
      </c>
      <c r="D103" s="16">
        <v>0</v>
      </c>
      <c r="E103" s="8">
        <v>93.059934591755052</v>
      </c>
      <c r="F103" s="18">
        <f t="shared" si="1"/>
        <v>27917.980377526517</v>
      </c>
    </row>
    <row r="104" spans="1:6" x14ac:dyDescent="0.25">
      <c r="A104" s="2" t="s">
        <v>130</v>
      </c>
      <c r="B104" s="1" t="s">
        <v>248</v>
      </c>
      <c r="C104" s="3">
        <v>500</v>
      </c>
      <c r="D104" s="16">
        <v>0</v>
      </c>
      <c r="E104" s="8">
        <v>107.47767093695654</v>
      </c>
      <c r="F104" s="18">
        <f t="shared" si="1"/>
        <v>53738.835468478268</v>
      </c>
    </row>
    <row r="105" spans="1:6" x14ac:dyDescent="0.25">
      <c r="A105" s="2" t="s">
        <v>131</v>
      </c>
      <c r="B105" s="1" t="s">
        <v>254</v>
      </c>
      <c r="C105" s="3">
        <v>1000</v>
      </c>
      <c r="D105" s="16">
        <v>0</v>
      </c>
      <c r="E105" s="8">
        <v>196.60549561638385</v>
      </c>
      <c r="F105" s="18">
        <f t="shared" si="1"/>
        <v>196605.49561638385</v>
      </c>
    </row>
    <row r="106" spans="1:6" x14ac:dyDescent="0.25">
      <c r="A106" s="2" t="s">
        <v>132</v>
      </c>
      <c r="B106" s="1" t="s">
        <v>255</v>
      </c>
      <c r="C106" s="3">
        <v>699</v>
      </c>
      <c r="D106" s="16">
        <v>0</v>
      </c>
      <c r="E106" s="8">
        <v>165.14861631776245</v>
      </c>
      <c r="F106" s="18">
        <f t="shared" si="1"/>
        <v>115438.88280611594</v>
      </c>
    </row>
    <row r="107" spans="1:6" x14ac:dyDescent="0.25">
      <c r="A107" s="2" t="s">
        <v>133</v>
      </c>
      <c r="B107" s="1" t="s">
        <v>256</v>
      </c>
      <c r="C107" s="3">
        <v>1100</v>
      </c>
      <c r="D107" s="16">
        <v>0</v>
      </c>
      <c r="E107" s="8">
        <v>70.777978421898197</v>
      </c>
      <c r="F107" s="18">
        <f t="shared" si="1"/>
        <v>77855.77626408801</v>
      </c>
    </row>
    <row r="108" spans="1:6" x14ac:dyDescent="0.25">
      <c r="A108" s="2" t="s">
        <v>134</v>
      </c>
      <c r="B108" s="1" t="s">
        <v>220</v>
      </c>
      <c r="C108" s="3">
        <v>160</v>
      </c>
      <c r="D108" s="16">
        <v>0</v>
      </c>
      <c r="E108" s="8">
        <v>262.14066082184519</v>
      </c>
      <c r="F108" s="18">
        <f t="shared" si="1"/>
        <v>41942.505731495228</v>
      </c>
    </row>
    <row r="109" spans="1:6" x14ac:dyDescent="0.25">
      <c r="A109" s="2" t="s">
        <v>135</v>
      </c>
      <c r="B109" s="1" t="s">
        <v>257</v>
      </c>
      <c r="C109" s="3">
        <v>500</v>
      </c>
      <c r="D109" s="16">
        <v>0</v>
      </c>
      <c r="E109" s="8">
        <v>356.51129871770945</v>
      </c>
      <c r="F109" s="18">
        <f t="shared" si="1"/>
        <v>178255.64935885472</v>
      </c>
    </row>
    <row r="110" spans="1:6" x14ac:dyDescent="0.25">
      <c r="A110" s="5" t="s">
        <v>136</v>
      </c>
      <c r="B110" s="1" t="s">
        <v>195</v>
      </c>
      <c r="C110" s="3">
        <v>20</v>
      </c>
      <c r="D110" s="16">
        <v>0</v>
      </c>
      <c r="E110" s="8">
        <v>844.09</v>
      </c>
      <c r="F110" s="18">
        <f t="shared" si="1"/>
        <v>16881.8</v>
      </c>
    </row>
    <row r="111" spans="1:6" x14ac:dyDescent="0.25">
      <c r="A111" s="2" t="s">
        <v>137</v>
      </c>
      <c r="B111" s="1" t="s">
        <v>258</v>
      </c>
      <c r="C111" s="3">
        <v>30</v>
      </c>
      <c r="D111" s="16">
        <v>0</v>
      </c>
      <c r="E111" s="8">
        <v>458.74615643822904</v>
      </c>
      <c r="F111" s="18">
        <f t="shared" si="1"/>
        <v>13762.384693146871</v>
      </c>
    </row>
    <row r="112" spans="1:6" x14ac:dyDescent="0.25">
      <c r="A112" s="2" t="s">
        <v>138</v>
      </c>
      <c r="B112" s="1" t="s">
        <v>259</v>
      </c>
      <c r="C112" s="3">
        <v>30</v>
      </c>
      <c r="D112" s="16">
        <v>0</v>
      </c>
      <c r="E112" s="8">
        <v>458.74615643822904</v>
      </c>
      <c r="F112" s="18">
        <f t="shared" si="1"/>
        <v>13762.384693146871</v>
      </c>
    </row>
    <row r="113" spans="1:6" x14ac:dyDescent="0.25">
      <c r="A113" s="2">
        <v>2373035330</v>
      </c>
      <c r="B113" s="1" t="s">
        <v>260</v>
      </c>
      <c r="C113" s="3">
        <v>100</v>
      </c>
      <c r="D113" s="16">
        <v>0</v>
      </c>
      <c r="E113" s="8">
        <v>24.903362778075287</v>
      </c>
      <c r="F113" s="18">
        <f t="shared" si="1"/>
        <v>2490.3362778075289</v>
      </c>
    </row>
    <row r="114" spans="1:6" x14ac:dyDescent="0.25">
      <c r="A114" s="2" t="s">
        <v>139</v>
      </c>
      <c r="B114" s="1" t="s">
        <v>140</v>
      </c>
      <c r="C114" s="3">
        <v>10</v>
      </c>
      <c r="D114" s="16">
        <v>0</v>
      </c>
      <c r="E114" s="8">
        <v>76.020791638335098</v>
      </c>
      <c r="F114" s="18">
        <f t="shared" si="1"/>
        <v>760.20791638335095</v>
      </c>
    </row>
    <row r="115" spans="1:6" x14ac:dyDescent="0.25">
      <c r="A115" s="2" t="s">
        <v>141</v>
      </c>
      <c r="B115" s="1" t="s">
        <v>261</v>
      </c>
      <c r="C115" s="3">
        <v>5</v>
      </c>
      <c r="D115" s="16">
        <v>0</v>
      </c>
      <c r="E115" s="8">
        <v>48.496022252041357</v>
      </c>
      <c r="F115" s="18">
        <f t="shared" si="1"/>
        <v>242.4801112602068</v>
      </c>
    </row>
    <row r="116" spans="1:6" x14ac:dyDescent="0.25">
      <c r="A116" s="4" t="s">
        <v>287</v>
      </c>
      <c r="B116" s="1" t="s">
        <v>288</v>
      </c>
      <c r="C116" s="3">
        <v>150</v>
      </c>
      <c r="D116" s="16">
        <v>0</v>
      </c>
      <c r="E116" s="8">
        <v>524.28132164369038</v>
      </c>
      <c r="F116" s="18">
        <f t="shared" si="1"/>
        <v>78642.198246553555</v>
      </c>
    </row>
    <row r="117" spans="1:6" x14ac:dyDescent="0.25">
      <c r="A117" s="2" t="s">
        <v>142</v>
      </c>
      <c r="B117" s="1" t="s">
        <v>262</v>
      </c>
      <c r="C117" s="3">
        <v>100</v>
      </c>
      <c r="D117" s="16">
        <v>0</v>
      </c>
      <c r="E117" s="8">
        <v>149.42017666845172</v>
      </c>
      <c r="F117" s="18">
        <f t="shared" si="1"/>
        <v>14942.017666845171</v>
      </c>
    </row>
    <row r="118" spans="1:6" x14ac:dyDescent="0.25">
      <c r="A118" s="2" t="s">
        <v>143</v>
      </c>
      <c r="B118" s="1" t="s">
        <v>263</v>
      </c>
      <c r="C118" s="3">
        <v>100</v>
      </c>
      <c r="D118" s="16">
        <v>0</v>
      </c>
      <c r="E118" s="8">
        <v>150.73087997256096</v>
      </c>
      <c r="F118" s="18">
        <f t="shared" si="1"/>
        <v>15073.087997256096</v>
      </c>
    </row>
    <row r="119" spans="1:6" x14ac:dyDescent="0.25">
      <c r="A119" s="2" t="s">
        <v>144</v>
      </c>
      <c r="B119" s="1" t="s">
        <v>145</v>
      </c>
      <c r="C119" s="3">
        <v>240</v>
      </c>
      <c r="D119" s="16">
        <v>0</v>
      </c>
      <c r="E119" s="8">
        <v>113.37583580544803</v>
      </c>
      <c r="F119" s="18">
        <f t="shared" si="1"/>
        <v>27210.200593307527</v>
      </c>
    </row>
    <row r="120" spans="1:6" x14ac:dyDescent="0.25">
      <c r="A120" s="2" t="s">
        <v>146</v>
      </c>
      <c r="B120" s="1" t="s">
        <v>264</v>
      </c>
      <c r="C120" s="3">
        <v>250</v>
      </c>
      <c r="D120" s="16">
        <v>0</v>
      </c>
      <c r="E120" s="8">
        <v>167.77002292598092</v>
      </c>
      <c r="F120" s="18">
        <f t="shared" si="1"/>
        <v>41942.505731495228</v>
      </c>
    </row>
    <row r="121" spans="1:6" x14ac:dyDescent="0.25">
      <c r="A121" s="2" t="s">
        <v>147</v>
      </c>
      <c r="B121" s="1" t="s">
        <v>265</v>
      </c>
      <c r="C121" s="3">
        <v>100</v>
      </c>
      <c r="D121" s="16">
        <v>0</v>
      </c>
      <c r="E121" s="8">
        <v>183.49846257529163</v>
      </c>
      <c r="F121" s="18">
        <f t="shared" si="1"/>
        <v>18349.846257529163</v>
      </c>
    </row>
    <row r="122" spans="1:6" x14ac:dyDescent="0.25">
      <c r="A122" s="2" t="s">
        <v>148</v>
      </c>
      <c r="B122" s="1" t="s">
        <v>266</v>
      </c>
      <c r="C122" s="3">
        <v>200</v>
      </c>
      <c r="D122" s="16">
        <v>0</v>
      </c>
      <c r="E122" s="8">
        <v>195.29479231227461</v>
      </c>
      <c r="F122" s="18">
        <f t="shared" si="1"/>
        <v>39058.958462454924</v>
      </c>
    </row>
    <row r="123" spans="1:6" x14ac:dyDescent="0.25">
      <c r="A123" s="2" t="s">
        <v>149</v>
      </c>
      <c r="B123" s="1" t="s">
        <v>150</v>
      </c>
      <c r="C123" s="3">
        <v>1400</v>
      </c>
      <c r="D123" s="16">
        <v>0</v>
      </c>
      <c r="E123" s="8">
        <v>115.34189076161189</v>
      </c>
      <c r="F123" s="18">
        <f t="shared" si="1"/>
        <v>161478.64706625664</v>
      </c>
    </row>
    <row r="124" spans="1:6" x14ac:dyDescent="0.25">
      <c r="A124" s="2" t="s">
        <v>151</v>
      </c>
      <c r="B124" s="1" t="s">
        <v>152</v>
      </c>
      <c r="C124" s="3">
        <v>49</v>
      </c>
      <c r="D124" s="16">
        <v>0</v>
      </c>
      <c r="E124" s="8">
        <v>96.992044504082699</v>
      </c>
      <c r="F124" s="18">
        <f t="shared" si="1"/>
        <v>4752.6101807000523</v>
      </c>
    </row>
    <row r="125" spans="1:6" x14ac:dyDescent="0.25">
      <c r="A125" s="2" t="s">
        <v>153</v>
      </c>
      <c r="B125" s="1" t="s">
        <v>154</v>
      </c>
      <c r="C125" s="3">
        <v>100</v>
      </c>
      <c r="D125" s="16">
        <v>0</v>
      </c>
      <c r="E125" s="8">
        <v>422.04646392317079</v>
      </c>
      <c r="F125" s="18">
        <f t="shared" si="1"/>
        <v>42204.646392317081</v>
      </c>
    </row>
    <row r="126" spans="1:6" x14ac:dyDescent="0.25">
      <c r="A126" s="2" t="s">
        <v>155</v>
      </c>
      <c r="B126" s="1" t="s">
        <v>156</v>
      </c>
      <c r="C126" s="3">
        <v>60</v>
      </c>
      <c r="D126" s="16">
        <v>0</v>
      </c>
      <c r="E126" s="8">
        <v>174.32353944652706</v>
      </c>
      <c r="F126" s="18">
        <f t="shared" si="1"/>
        <v>10459.412366791625</v>
      </c>
    </row>
    <row r="127" spans="1:6" x14ac:dyDescent="0.25">
      <c r="A127" s="2" t="s">
        <v>157</v>
      </c>
      <c r="B127" s="1" t="s">
        <v>158</v>
      </c>
      <c r="C127" s="3">
        <v>60</v>
      </c>
      <c r="D127" s="16">
        <v>0</v>
      </c>
      <c r="E127" s="8">
        <v>174.32353944652706</v>
      </c>
      <c r="F127" s="18">
        <f t="shared" si="1"/>
        <v>10459.412366791625</v>
      </c>
    </row>
    <row r="128" spans="1:6" x14ac:dyDescent="0.25">
      <c r="A128" s="2" t="s">
        <v>159</v>
      </c>
      <c r="B128" s="1" t="s">
        <v>267</v>
      </c>
      <c r="C128" s="3">
        <v>100</v>
      </c>
      <c r="D128" s="16">
        <v>0</v>
      </c>
      <c r="E128" s="8">
        <v>174.32353944652706</v>
      </c>
      <c r="F128" s="18">
        <f t="shared" si="1"/>
        <v>17432.353944652707</v>
      </c>
    </row>
    <row r="129" spans="1:6" x14ac:dyDescent="0.25">
      <c r="A129" s="2" t="s">
        <v>160</v>
      </c>
      <c r="B129" s="1" t="s">
        <v>161</v>
      </c>
      <c r="C129" s="3">
        <v>100</v>
      </c>
      <c r="D129" s="16">
        <v>0</v>
      </c>
      <c r="E129" s="8">
        <v>174.32353944652706</v>
      </c>
      <c r="F129" s="18">
        <f t="shared" si="1"/>
        <v>17432.353944652707</v>
      </c>
    </row>
    <row r="130" spans="1:6" x14ac:dyDescent="0.25">
      <c r="A130" s="15" t="s">
        <v>196</v>
      </c>
      <c r="B130" s="1" t="s">
        <v>162</v>
      </c>
      <c r="C130" s="3">
        <v>700</v>
      </c>
      <c r="D130" s="16">
        <v>0</v>
      </c>
      <c r="E130" s="8">
        <v>326.36512272319726</v>
      </c>
      <c r="F130" s="18">
        <f t="shared" si="1"/>
        <v>228455.58590623809</v>
      </c>
    </row>
    <row r="131" spans="1:6" x14ac:dyDescent="0.25">
      <c r="A131" s="2" t="s">
        <v>163</v>
      </c>
      <c r="B131" s="1" t="s">
        <v>118</v>
      </c>
      <c r="C131" s="3">
        <v>500</v>
      </c>
      <c r="D131" s="16">
        <v>0</v>
      </c>
      <c r="E131" s="8">
        <v>43.253209035604449</v>
      </c>
      <c r="F131" s="18">
        <f t="shared" ref="F131:F156" si="2">C131*E131</f>
        <v>21626.604517802225</v>
      </c>
    </row>
    <row r="132" spans="1:6" x14ac:dyDescent="0.25">
      <c r="A132" s="2" t="s">
        <v>164</v>
      </c>
      <c r="B132" s="1" t="s">
        <v>268</v>
      </c>
      <c r="C132" s="3">
        <v>10</v>
      </c>
      <c r="D132" s="16">
        <v>0</v>
      </c>
      <c r="E132" s="8">
        <v>1803.5277464542946</v>
      </c>
      <c r="F132" s="18">
        <f t="shared" si="2"/>
        <v>18035.277464542945</v>
      </c>
    </row>
    <row r="133" spans="1:6" x14ac:dyDescent="0.25">
      <c r="A133" s="2" t="s">
        <v>165</v>
      </c>
      <c r="B133" s="1" t="s">
        <v>166</v>
      </c>
      <c r="C133" s="3">
        <v>200</v>
      </c>
      <c r="D133" s="16">
        <v>0</v>
      </c>
      <c r="E133" s="8">
        <v>31.456879298621423</v>
      </c>
      <c r="F133" s="18">
        <f t="shared" si="2"/>
        <v>6291.375859724285</v>
      </c>
    </row>
    <row r="134" spans="1:6" x14ac:dyDescent="0.25">
      <c r="A134" s="2" t="s">
        <v>167</v>
      </c>
      <c r="B134" s="1" t="s">
        <v>168</v>
      </c>
      <c r="C134" s="3">
        <v>150</v>
      </c>
      <c r="D134" s="16">
        <v>0</v>
      </c>
      <c r="E134" s="8">
        <v>136.31314362735949</v>
      </c>
      <c r="F134" s="18">
        <f t="shared" si="2"/>
        <v>20446.971544103922</v>
      </c>
    </row>
    <row r="135" spans="1:6" x14ac:dyDescent="0.25">
      <c r="A135" s="2" t="s">
        <v>169</v>
      </c>
      <c r="B135" s="1" t="s">
        <v>170</v>
      </c>
      <c r="C135" s="3">
        <v>110</v>
      </c>
      <c r="D135" s="16">
        <v>0</v>
      </c>
      <c r="E135" s="8">
        <v>634.38039918886523</v>
      </c>
      <c r="F135" s="18">
        <f t="shared" si="2"/>
        <v>69781.843910775176</v>
      </c>
    </row>
    <row r="136" spans="1:6" x14ac:dyDescent="0.25">
      <c r="A136" s="4" t="s">
        <v>171</v>
      </c>
      <c r="B136" s="1" t="s">
        <v>269</v>
      </c>
      <c r="C136" s="3">
        <v>10</v>
      </c>
      <c r="D136" s="16">
        <v>0</v>
      </c>
      <c r="E136" s="8">
        <v>1114.097808492842</v>
      </c>
      <c r="F136" s="18">
        <f t="shared" si="2"/>
        <v>11140.97808492842</v>
      </c>
    </row>
    <row r="137" spans="1:6" x14ac:dyDescent="0.25">
      <c r="A137" s="2" t="s">
        <v>172</v>
      </c>
      <c r="B137" s="1" t="s">
        <v>85</v>
      </c>
      <c r="C137" s="3">
        <v>130</v>
      </c>
      <c r="D137" s="16">
        <v>0</v>
      </c>
      <c r="E137" s="8">
        <v>1022.3485772051961</v>
      </c>
      <c r="F137" s="18">
        <f t="shared" si="2"/>
        <v>132905.31503667549</v>
      </c>
    </row>
    <row r="138" spans="1:6" x14ac:dyDescent="0.25">
      <c r="A138" s="4" t="s">
        <v>290</v>
      </c>
      <c r="B138" s="1" t="s">
        <v>173</v>
      </c>
      <c r="C138" s="3">
        <v>100</v>
      </c>
      <c r="D138" s="16">
        <v>0</v>
      </c>
      <c r="E138" s="8">
        <v>2883.5472690402971</v>
      </c>
      <c r="F138" s="18">
        <f t="shared" si="2"/>
        <v>288354.72690402973</v>
      </c>
    </row>
    <row r="139" spans="1:6" x14ac:dyDescent="0.25">
      <c r="A139" s="4" t="s">
        <v>289</v>
      </c>
      <c r="B139" s="1" t="s">
        <v>174</v>
      </c>
      <c r="C139" s="3">
        <v>300</v>
      </c>
      <c r="D139" s="16">
        <v>0</v>
      </c>
      <c r="E139" s="8">
        <v>327.67582602730641</v>
      </c>
      <c r="F139" s="18">
        <f t="shared" si="2"/>
        <v>98302.747808191925</v>
      </c>
    </row>
    <row r="140" spans="1:6" x14ac:dyDescent="0.25">
      <c r="A140" s="2" t="s">
        <v>175</v>
      </c>
      <c r="B140" s="1" t="s">
        <v>270</v>
      </c>
      <c r="C140" s="3">
        <v>150</v>
      </c>
      <c r="D140" s="16">
        <v>0</v>
      </c>
      <c r="E140" s="8">
        <v>368.30762845469252</v>
      </c>
      <c r="F140" s="18">
        <f t="shared" si="2"/>
        <v>55246.144268203876</v>
      </c>
    </row>
    <row r="141" spans="1:6" x14ac:dyDescent="0.25">
      <c r="A141" s="2" t="s">
        <v>176</v>
      </c>
      <c r="B141" s="1" t="s">
        <v>271</v>
      </c>
      <c r="C141" s="3">
        <v>100</v>
      </c>
      <c r="D141" s="16">
        <v>0</v>
      </c>
      <c r="E141" s="8">
        <v>368.30762845469246</v>
      </c>
      <c r="F141" s="18">
        <f t="shared" si="2"/>
        <v>36830.762845469246</v>
      </c>
    </row>
    <row r="142" spans="1:6" x14ac:dyDescent="0.25">
      <c r="A142" s="2" t="s">
        <v>177</v>
      </c>
      <c r="B142" s="1" t="s">
        <v>272</v>
      </c>
      <c r="C142" s="3">
        <v>30</v>
      </c>
      <c r="D142" s="16">
        <v>0</v>
      </c>
      <c r="E142" s="8">
        <v>98.302747808191938</v>
      </c>
      <c r="F142" s="18">
        <f t="shared" si="2"/>
        <v>2949.0824342457581</v>
      </c>
    </row>
    <row r="143" spans="1:6" x14ac:dyDescent="0.25">
      <c r="A143" s="2" t="s">
        <v>178</v>
      </c>
      <c r="B143" s="1" t="s">
        <v>273</v>
      </c>
      <c r="C143" s="3">
        <v>100</v>
      </c>
      <c r="D143" s="16">
        <v>0</v>
      </c>
      <c r="E143" s="8">
        <v>176.94494605474549</v>
      </c>
      <c r="F143" s="18">
        <f t="shared" si="2"/>
        <v>17694.494605474549</v>
      </c>
    </row>
    <row r="144" spans="1:6" x14ac:dyDescent="0.25">
      <c r="A144" s="15" t="s">
        <v>197</v>
      </c>
      <c r="B144" s="1" t="s">
        <v>231</v>
      </c>
      <c r="C144" s="3">
        <v>30</v>
      </c>
      <c r="D144" s="16">
        <v>0</v>
      </c>
      <c r="E144" s="8">
        <v>3276.758260273064</v>
      </c>
      <c r="F144" s="18">
        <f t="shared" si="2"/>
        <v>98302.747808191925</v>
      </c>
    </row>
    <row r="145" spans="1:6" x14ac:dyDescent="0.25">
      <c r="A145" s="15" t="s">
        <v>198</v>
      </c>
      <c r="B145" s="1" t="s">
        <v>232</v>
      </c>
      <c r="C145" s="3">
        <v>30</v>
      </c>
      <c r="D145" s="16">
        <v>0</v>
      </c>
      <c r="E145" s="8">
        <v>3276.758260273064</v>
      </c>
      <c r="F145" s="18">
        <f t="shared" si="2"/>
        <v>98302.747808191925</v>
      </c>
    </row>
    <row r="146" spans="1:6" x14ac:dyDescent="0.25">
      <c r="A146" s="2" t="s">
        <v>179</v>
      </c>
      <c r="B146" s="1" t="s">
        <v>274</v>
      </c>
      <c r="C146" s="3">
        <v>30</v>
      </c>
      <c r="D146" s="16">
        <v>0</v>
      </c>
      <c r="E146" s="8">
        <v>343.40426567661717</v>
      </c>
      <c r="F146" s="18">
        <f t="shared" si="2"/>
        <v>10302.127970298516</v>
      </c>
    </row>
    <row r="147" spans="1:6" x14ac:dyDescent="0.25">
      <c r="A147" s="2" t="s">
        <v>180</v>
      </c>
      <c r="B147" s="1" t="s">
        <v>275</v>
      </c>
      <c r="C147" s="3">
        <v>500</v>
      </c>
      <c r="D147" s="16">
        <v>0</v>
      </c>
      <c r="E147" s="8">
        <v>891.27824679427363</v>
      </c>
      <c r="F147" s="18">
        <f t="shared" si="2"/>
        <v>445639.12339713681</v>
      </c>
    </row>
    <row r="148" spans="1:6" x14ac:dyDescent="0.25">
      <c r="A148" s="2" t="s">
        <v>181</v>
      </c>
      <c r="B148" s="1" t="s">
        <v>276</v>
      </c>
      <c r="C148" s="3">
        <v>7</v>
      </c>
      <c r="D148" s="16">
        <v>0</v>
      </c>
      <c r="E148" s="8">
        <v>2411.6940795609748</v>
      </c>
      <c r="F148" s="18">
        <f t="shared" si="2"/>
        <v>16881.858556926825</v>
      </c>
    </row>
    <row r="149" spans="1:6" x14ac:dyDescent="0.25">
      <c r="A149" s="2" t="s">
        <v>182</v>
      </c>
      <c r="B149" s="1" t="s">
        <v>277</v>
      </c>
      <c r="C149" s="3">
        <v>25</v>
      </c>
      <c r="D149" s="16">
        <v>0</v>
      </c>
      <c r="E149" s="8">
        <v>144.17736345201487</v>
      </c>
      <c r="F149" s="18">
        <f t="shared" si="2"/>
        <v>3604.4340863003717</v>
      </c>
    </row>
    <row r="150" spans="1:6" x14ac:dyDescent="0.25">
      <c r="A150" s="2" t="s">
        <v>183</v>
      </c>
      <c r="B150" s="1" t="s">
        <v>278</v>
      </c>
      <c r="C150" s="3">
        <v>4</v>
      </c>
      <c r="D150" s="16">
        <v>0</v>
      </c>
      <c r="E150" s="8">
        <v>365.68622184647404</v>
      </c>
      <c r="F150" s="18">
        <f t="shared" si="2"/>
        <v>1462.7448873858962</v>
      </c>
    </row>
    <row r="151" spans="1:6" x14ac:dyDescent="0.25">
      <c r="A151" s="2" t="s">
        <v>184</v>
      </c>
      <c r="B151" s="1" t="s">
        <v>279</v>
      </c>
      <c r="C151" s="3">
        <v>350</v>
      </c>
      <c r="D151" s="16">
        <v>0</v>
      </c>
      <c r="E151" s="8">
        <v>562.29171746285795</v>
      </c>
      <c r="F151" s="18">
        <f t="shared" si="2"/>
        <v>196802.10111200029</v>
      </c>
    </row>
    <row r="152" spans="1:6" x14ac:dyDescent="0.25">
      <c r="A152" s="2" t="s">
        <v>185</v>
      </c>
      <c r="B152" s="1" t="s">
        <v>280</v>
      </c>
      <c r="C152" s="3">
        <v>500</v>
      </c>
      <c r="D152" s="16">
        <v>0</v>
      </c>
      <c r="E152" s="8">
        <v>709.09048752309127</v>
      </c>
      <c r="F152" s="18">
        <f t="shared" si="2"/>
        <v>354545.24376154563</v>
      </c>
    </row>
    <row r="153" spans="1:6" x14ac:dyDescent="0.25">
      <c r="A153" s="2" t="s">
        <v>186</v>
      </c>
      <c r="B153" s="1" t="s">
        <v>187</v>
      </c>
      <c r="C153" s="3">
        <v>200</v>
      </c>
      <c r="D153" s="16">
        <v>0</v>
      </c>
      <c r="E153" s="8">
        <v>682.87642144090671</v>
      </c>
      <c r="F153" s="18">
        <f t="shared" si="2"/>
        <v>136575.28428818134</v>
      </c>
    </row>
    <row r="154" spans="1:6" x14ac:dyDescent="0.25">
      <c r="A154" s="2" t="s">
        <v>188</v>
      </c>
      <c r="B154" s="1" t="s">
        <v>189</v>
      </c>
      <c r="C154" s="3">
        <v>30</v>
      </c>
      <c r="D154" s="16">
        <v>0</v>
      </c>
      <c r="E154" s="8">
        <v>437.77490357248132</v>
      </c>
      <c r="F154" s="18">
        <f t="shared" si="2"/>
        <v>13133.24710717444</v>
      </c>
    </row>
    <row r="155" spans="1:6" x14ac:dyDescent="0.25">
      <c r="A155" s="15" t="s">
        <v>291</v>
      </c>
      <c r="B155" s="1" t="s">
        <v>190</v>
      </c>
      <c r="C155" s="3">
        <v>30</v>
      </c>
      <c r="D155" s="16">
        <v>0</v>
      </c>
      <c r="E155" s="8">
        <v>631.75899258064703</v>
      </c>
      <c r="F155" s="18">
        <f t="shared" si="2"/>
        <v>18952.769777419409</v>
      </c>
    </row>
    <row r="156" spans="1:6" x14ac:dyDescent="0.25">
      <c r="A156" s="2" t="s">
        <v>191</v>
      </c>
      <c r="B156" s="1" t="s">
        <v>281</v>
      </c>
      <c r="C156" s="3">
        <v>15</v>
      </c>
      <c r="D156" s="16">
        <v>0</v>
      </c>
      <c r="E156" s="8">
        <v>429.91068374782606</v>
      </c>
      <c r="F156" s="18">
        <f t="shared" si="2"/>
        <v>6448.6602562173912</v>
      </c>
    </row>
    <row r="157" spans="1:6" x14ac:dyDescent="0.25">
      <c r="F157" s="18">
        <f>SUM(F2:F156)</f>
        <v>6832772.2865561061</v>
      </c>
    </row>
  </sheetData>
  <autoFilter ref="A1:U157" xr:uid="{93C28C00-B167-4A5C-ADFB-030C98F3DC48}"/>
  <phoneticPr fontId="2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Nusrat Sharmin (RAL)</dc:creator>
  <cp:lastModifiedBy>Md. Mohsin Howlader (RAL)</cp:lastModifiedBy>
  <dcterms:created xsi:type="dcterms:W3CDTF">2020-11-26T04:26:07Z</dcterms:created>
  <dcterms:modified xsi:type="dcterms:W3CDTF">2020-11-26T09:26:00Z</dcterms:modified>
</cp:coreProperties>
</file>