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codeName="ThisWorkbook" defaultThemeVersion="124226"/>
  <xr:revisionPtr revIDLastSave="0" documentId="13_ncr:1_{52025795-8E03-4BAA-AE42-07405625F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7" r:id="rId1"/>
  </sheets>
  <definedNames>
    <definedName name="_xlnm._FilterDatabase" localSheetId="0" hidden="1">Sheet1!$A$1:$E$117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7" l="1"/>
  <c r="C110" i="7"/>
  <c r="C94" i="7"/>
  <c r="C88" i="7"/>
  <c r="C73" i="7"/>
  <c r="C64" i="7"/>
  <c r="C51" i="7"/>
  <c r="C48" i="7"/>
  <c r="C46" i="7"/>
  <c r="C45" i="7"/>
  <c r="C44" i="7"/>
  <c r="C43" i="7"/>
  <c r="C42" i="7"/>
  <c r="C41" i="7"/>
  <c r="C40" i="7"/>
  <c r="C39" i="7"/>
  <c r="C38" i="7"/>
  <c r="C32" i="7"/>
  <c r="C29" i="7"/>
  <c r="C28" i="7"/>
  <c r="C25" i="7"/>
  <c r="C20" i="7"/>
  <c r="C14" i="7"/>
</calcChain>
</file>

<file path=xl/sharedStrings.xml><?xml version="1.0" encoding="utf-8"?>
<sst xmlns="http://schemas.openxmlformats.org/spreadsheetml/2006/main" count="228" uniqueCount="223">
  <si>
    <t>Quantity</t>
  </si>
  <si>
    <t>$</t>
  </si>
  <si>
    <t>Cost</t>
  </si>
  <si>
    <t>Part Code</t>
  </si>
  <si>
    <t>Partcode description</t>
  </si>
  <si>
    <t>36111-CXC-0008-02</t>
  </si>
  <si>
    <t>HEADLIGHT COMP (NEW)*</t>
  </si>
  <si>
    <t>SPEEDOMETER</t>
  </si>
  <si>
    <t>210220400-01</t>
  </si>
  <si>
    <t>IGNITION SWITCH COMP</t>
  </si>
  <si>
    <t>VFA049-85</t>
  </si>
  <si>
    <t>RECTIFIER COMP  REGULATOR</t>
  </si>
  <si>
    <t>WINDSHIELD</t>
  </si>
  <si>
    <t>ZFC007-17010-AP</t>
  </si>
  <si>
    <t>FR FENDER (Black)</t>
  </si>
  <si>
    <t>WIRING  HARNESS</t>
  </si>
  <si>
    <t>ZH0004-17871-05</t>
  </si>
  <si>
    <t>UPPER BODY, R. SIDE COVER (RED)</t>
  </si>
  <si>
    <t>ZH0004-17871</t>
  </si>
  <si>
    <t>UPPER BKSPB R SIDE COVER (BLACK)</t>
  </si>
  <si>
    <t>ZH0004-88</t>
  </si>
  <si>
    <t>TAILLIGHT</t>
  </si>
  <si>
    <t>CABLE SPEEDOMETER</t>
  </si>
  <si>
    <t>ZH0004-17005-01</t>
  </si>
  <si>
    <t>COWLING BKSPB (RED)</t>
  </si>
  <si>
    <t>ZH0004-17872(F-16-1)</t>
  </si>
  <si>
    <t>LOWER BKSPB R SIDE COVER (BLACK-Right Cover rear Step)</t>
  </si>
  <si>
    <t>ZH0004-17862(F-16-3)</t>
  </si>
  <si>
    <t>LOWER BKSPB  L SIDE COVER (BLACK-Left Cover Rear step)</t>
  </si>
  <si>
    <t>ZH0004-12500</t>
  </si>
  <si>
    <t>CABLE COMP THROTTLE</t>
  </si>
  <si>
    <t>ZH0004-17810A-05</t>
  </si>
  <si>
    <t>LOWER BODY, L. SIDE COVER (RED) - NEW</t>
  </si>
  <si>
    <t>NTIP001-02103-01</t>
  </si>
  <si>
    <t>CENTER PICE (BLACK)-NEW</t>
  </si>
  <si>
    <t>ZI0016-7321001</t>
  </si>
  <si>
    <t>LOCK SET*</t>
  </si>
  <si>
    <t>ZJ0007-12700</t>
  </si>
  <si>
    <t>CABLE CLUTCH</t>
  </si>
  <si>
    <t>BM924</t>
  </si>
  <si>
    <t>CHAIN COVER</t>
  </si>
  <si>
    <t>LEG GUARD*</t>
  </si>
  <si>
    <t>ZFC007-87-01</t>
  </si>
  <si>
    <t>359001-1870-00TY0000</t>
  </si>
  <si>
    <t>Radio Host</t>
  </si>
  <si>
    <t>71110-172-0001</t>
  </si>
  <si>
    <t>Front Seat Pad</t>
  </si>
  <si>
    <t>2353N56521</t>
  </si>
  <si>
    <t>Front Brake Pad</t>
  </si>
  <si>
    <t>2353N43151-01</t>
  </si>
  <si>
    <t>Front Fairing (BLACK)*</t>
  </si>
  <si>
    <t>Front Fender(RED)*</t>
  </si>
  <si>
    <t>Side Cover LH (BLACK)</t>
  </si>
  <si>
    <t>Side Cover RH (BLACK)</t>
  </si>
  <si>
    <t>38000-154A-0100-02</t>
  </si>
  <si>
    <t>Lock Set</t>
  </si>
  <si>
    <t>157FMJE03-03</t>
  </si>
  <si>
    <t>Timing Chain</t>
  </si>
  <si>
    <t>QJX16610-01</t>
  </si>
  <si>
    <t>Q02-33200-00</t>
  </si>
  <si>
    <t>EF001-56201</t>
  </si>
  <si>
    <t>DISK FRICTION</t>
  </si>
  <si>
    <t>PLATE UPPER PRESSURE</t>
  </si>
  <si>
    <t>ZFA001-12400B-0061</t>
  </si>
  <si>
    <t>CABLE ,THROTTLE</t>
  </si>
  <si>
    <t>ZFA001-12700-0060</t>
  </si>
  <si>
    <t>CABLE ,SPEEDOMETER</t>
  </si>
  <si>
    <t>PISTON (STD)</t>
  </si>
  <si>
    <t>RING PISTON</t>
  </si>
  <si>
    <t>COCK FUEL</t>
  </si>
  <si>
    <t>210130900(F-4-14)SP</t>
  </si>
  <si>
    <t>PLATE UPPER LINKING</t>
  </si>
  <si>
    <t>310130300(F-3-1)SP</t>
  </si>
  <si>
    <t>SWITCH IGNITION (Without Lock)</t>
  </si>
  <si>
    <t>310130200(F-3)SP</t>
  </si>
  <si>
    <t>CABLE COMP FR BRAKE</t>
  </si>
  <si>
    <t>DISK  FRICTION</t>
  </si>
  <si>
    <t>ZFA001-05400</t>
  </si>
  <si>
    <t>ARM COMP KICK STARTER</t>
  </si>
  <si>
    <t>LOWER PLATE CLUTCH</t>
  </si>
  <si>
    <t>PLATE SET DOWN PRESSURE</t>
  </si>
  <si>
    <t>ZDG001-28001</t>
  </si>
  <si>
    <t>RIM ,RR. WHEEL</t>
  </si>
  <si>
    <t>EI063-52001</t>
  </si>
  <si>
    <t>PISTON</t>
  </si>
  <si>
    <t>EI063-52200-0050</t>
  </si>
  <si>
    <t>RING SET PISTON</t>
  </si>
  <si>
    <t>EI065-52002</t>
  </si>
  <si>
    <t>PIN PISTON</t>
  </si>
  <si>
    <t>ZI0016-88101</t>
  </si>
  <si>
    <t>LENS TAILLIGHT</t>
  </si>
  <si>
    <t>ZI0016-88</t>
  </si>
  <si>
    <t>ZI0016-04301</t>
  </si>
  <si>
    <t>ZI0016-73210</t>
  </si>
  <si>
    <t>LOCK FUEL TANK</t>
  </si>
  <si>
    <t>ZI0008-610001</t>
  </si>
  <si>
    <t>PEDAL COMP GEAR CHANGE (Gear Lever)</t>
  </si>
  <si>
    <t>ZI0016-17005-01</t>
  </si>
  <si>
    <t>COWLING BKSPB(RED)*</t>
  </si>
  <si>
    <t>Q02-43210-00</t>
  </si>
  <si>
    <t>Rear Rack (Black) / Rear Carrier</t>
  </si>
  <si>
    <t>ZH0004-36300</t>
  </si>
  <si>
    <t>NTIP001-02103-02</t>
  </si>
  <si>
    <t>CENTER PICE (RED)-NEW</t>
  </si>
  <si>
    <t>ZH0004-17810A-45</t>
  </si>
  <si>
    <t>LOWER BODY, L. SIDE COVER (BLACK) - NEW</t>
  </si>
  <si>
    <t>ZH0004-17820A-45</t>
  </si>
  <si>
    <t>LOWER BODY, R. SIDE COVER (BLACK) -NEW</t>
  </si>
  <si>
    <t>ZH0004-17820A-05</t>
  </si>
  <si>
    <t>LOWER BODY, R. SIDE COVER (RED) -NEW</t>
  </si>
  <si>
    <t>ZH0004-17861-45</t>
  </si>
  <si>
    <t>UPPER BODY, L. SIDE COVER (BLACK)</t>
  </si>
  <si>
    <t>ZH0004-17861-05</t>
  </si>
  <si>
    <t>UPPER BODY, L. SIDE COVER (RED)</t>
  </si>
  <si>
    <t>22870-HXCH-000</t>
  </si>
  <si>
    <t>Clutch Cable</t>
  </si>
  <si>
    <t>45450-CXC-010</t>
  </si>
  <si>
    <t>Cable Front Brake</t>
  </si>
  <si>
    <t>36600-154B-0000</t>
  </si>
  <si>
    <t>Rear Light Comp</t>
  </si>
  <si>
    <t>37100-154A-0000</t>
  </si>
  <si>
    <t>Speedometer Comp (Electric LCD)</t>
  </si>
  <si>
    <t>33450-HHL-030</t>
  </si>
  <si>
    <t>Front Left Turning Light Comp</t>
  </si>
  <si>
    <t>33400-HHL-030</t>
  </si>
  <si>
    <t>Front Right Turning Light Comp</t>
  </si>
  <si>
    <t>33510-HHL-030</t>
  </si>
  <si>
    <t>Rear Left Turning Light Comp</t>
  </si>
  <si>
    <t>33500-HHL-030</t>
  </si>
  <si>
    <t>Rear Right Turning Light Comp</t>
  </si>
  <si>
    <t>38110-CCG-020</t>
  </si>
  <si>
    <t>Horn</t>
  </si>
  <si>
    <t>VGA001-24101</t>
  </si>
  <si>
    <t>RUBBER STEP</t>
  </si>
  <si>
    <t>VGA001-26009</t>
  </si>
  <si>
    <t>RUBBER RR STEP</t>
  </si>
  <si>
    <t>ZFJ999-05100</t>
  </si>
  <si>
    <t>AIR CLEANER(muffler in pipe)</t>
  </si>
  <si>
    <t>VGA001-26310</t>
  </si>
  <si>
    <t>BAR L PILLION STEP</t>
  </si>
  <si>
    <t>VGA001-26410</t>
  </si>
  <si>
    <t>BAR R PILLION STEP</t>
  </si>
  <si>
    <t>ZFC007-87-02</t>
  </si>
  <si>
    <t>TACHOMETER</t>
  </si>
  <si>
    <t>71120-172-0001</t>
  </si>
  <si>
    <t>Rear Seat Pad</t>
  </si>
  <si>
    <t>31620-024-0000</t>
  </si>
  <si>
    <t>Stator Comp.</t>
  </si>
  <si>
    <t>43561-235C-0001</t>
  </si>
  <si>
    <t>L SHIELD (BLUE)*</t>
  </si>
  <si>
    <t>43551-235C-0001</t>
  </si>
  <si>
    <t>R SHIELD (BLUE-R side cover)*</t>
  </si>
  <si>
    <t>43563-235C-0000</t>
  </si>
  <si>
    <t>LEG L SHIELD (MAROON)</t>
  </si>
  <si>
    <t>811000-1870-00TY0B03</t>
  </si>
  <si>
    <t>Fuel Tank</t>
  </si>
  <si>
    <t>833027-1870-00HJ****</t>
  </si>
  <si>
    <t>Right Body Cover</t>
  </si>
  <si>
    <t>833026-1870-00HJ****</t>
  </si>
  <si>
    <t>Left Body Cover</t>
  </si>
  <si>
    <t>B12011318</t>
  </si>
  <si>
    <t>FAIRING BASE COLOR</t>
  </si>
  <si>
    <t>2353N46310</t>
  </si>
  <si>
    <t>Throttle Cable</t>
  </si>
  <si>
    <t>2353N33550</t>
  </si>
  <si>
    <t>Front Winker| LH</t>
  </si>
  <si>
    <t>2353N33510</t>
  </si>
  <si>
    <t>Front Winker|RH</t>
  </si>
  <si>
    <t>2353N33650</t>
  </si>
  <si>
    <t>Rear Winker| LH</t>
  </si>
  <si>
    <t>2353N33610</t>
  </si>
  <si>
    <t>Rear Winker|RH</t>
  </si>
  <si>
    <t>2353N47622</t>
  </si>
  <si>
    <t>Clutch Lever Holder Clamp</t>
  </si>
  <si>
    <t>2353N53111+</t>
  </si>
  <si>
    <t>Front Fender(BLACK)</t>
  </si>
  <si>
    <t>2353N53111-01+</t>
  </si>
  <si>
    <t>2353N433112+</t>
  </si>
  <si>
    <t>Side Cover RH (RED)</t>
  </si>
  <si>
    <t>2353N46310+</t>
  </si>
  <si>
    <t>17311/1P50FMG+</t>
  </si>
  <si>
    <t>Inlet Pipe</t>
  </si>
  <si>
    <t>2353N37000+</t>
  </si>
  <si>
    <t>Meter Assy</t>
  </si>
  <si>
    <t>2353N454610+</t>
  </si>
  <si>
    <t>Front Wheel Rim(Disk Brake)</t>
  </si>
  <si>
    <t>2353N434111+</t>
  </si>
  <si>
    <t>Side CoverLH (RED)</t>
  </si>
  <si>
    <t>GB/T14212</t>
  </si>
  <si>
    <t>Chain (08MC-108)</t>
  </si>
  <si>
    <t>2353N68521</t>
  </si>
  <si>
    <t>Sprocket RR</t>
  </si>
  <si>
    <t>22711/1P50FMG</t>
  </si>
  <si>
    <t>Sprocket Drive</t>
  </si>
  <si>
    <t>83001-154A-TR0003B03-C</t>
  </si>
  <si>
    <t>Left side cover (Black-Chita)*</t>
  </si>
  <si>
    <t>83001-154A-TR0003R03-C</t>
  </si>
  <si>
    <t>Left side cover (Red-Chita)*</t>
  </si>
  <si>
    <t>83002-154A-TR0003B03-C</t>
  </si>
  <si>
    <t>Right side cover (Black-Chita)*</t>
  </si>
  <si>
    <t>83002-154A-TR0003R03-C</t>
  </si>
  <si>
    <t>Right side cover (Red-Chita)*</t>
  </si>
  <si>
    <t>62210-HXCH-0000</t>
  </si>
  <si>
    <t>54100-154A-0000</t>
  </si>
  <si>
    <t>Front shock absorber Left</t>
  </si>
  <si>
    <t>54200-154A-0000</t>
  </si>
  <si>
    <t>Front shock absorber R</t>
  </si>
  <si>
    <t>36604-154B-0000</t>
  </si>
  <si>
    <t>Shell rear Light</t>
  </si>
  <si>
    <t>QJX17100</t>
  </si>
  <si>
    <t>Air Cleaner Assy</t>
  </si>
  <si>
    <t>QJX16810</t>
  </si>
  <si>
    <t>Fuel Cock Comp</t>
  </si>
  <si>
    <t>QJX33100-01</t>
  </si>
  <si>
    <t>Headlight Assy (NEW)*</t>
  </si>
  <si>
    <t>QJX37000-01</t>
  </si>
  <si>
    <t>Meter Assy (DIGITAL)</t>
  </si>
  <si>
    <t>QJX43410</t>
  </si>
  <si>
    <t>QJX43310</t>
  </si>
  <si>
    <t>QJX54100</t>
  </si>
  <si>
    <t>Front Wheel Hub Comp (Alloy)</t>
  </si>
  <si>
    <t>QJX43110-03</t>
  </si>
  <si>
    <t>Headlight Hood (BLACK)-NEW*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</si>
</sst>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/>
    <xf numFmtId="0" fontId="4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0" fillId="0" borderId="1" xfId="0" applyBorder="1" applyAlignment="1">
      <alignment vertical="top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/>
    <xf numFmtId="0" fontId="0" fillId="4" borderId="1" xfId="0" applyFill="1" applyBorder="1" applyAlignment="1">
      <alignment horizontal="left" vertical="top"/>
    </xf>
    <xf numFmtId="0" fontId="0" fillId="4" borderId="1" xfId="0" applyFill="1" applyBorder="1" applyAlignment="1">
      <alignment vertical="top"/>
    </xf>
    <xf numFmtId="0" fontId="6" fillId="4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/>
    </xf>
    <xf numFmtId="0" fontId="8" fillId="2" borderId="4" xfId="0" applyFont="1" applyFill="1" applyBorder="1"/>
    <xf numFmtId="0" fontId="0" fillId="0" borderId="1" xfId="0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4" xfId="0" applyFill="1" applyBorder="1" applyAlignment="1">
      <alignment vertical="top"/>
    </xf>
    <xf numFmtId="0" fontId="0" fillId="4" borderId="1" xfId="0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</cellXfs>
  <cellStyles count="5">
    <cellStyle name="Normal" xfId="0" builtinId="0"/>
    <cellStyle name="Normal 2" xfId="1" xr:uid="{00000000-0005-0000-0000-000001000000}"/>
    <cellStyle name="Normal 6" xfId="2" xr:uid="{00000000-0005-0000-0000-000002000000}"/>
    <cellStyle name="常规 3" xfId="3" xr:uid="{75B19D03-B218-4066-81A9-BFF7A9E0B7B0}"/>
    <cellStyle name="常规 3 4" xfId="4" xr:uid="{76CAA52E-F77E-4355-A02F-6BDF41FC74DD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7"/>
  <sheetViews>
    <sheetView tabSelected="1" topLeftCell="A111" workbookViewId="0">
      <selection activeCell="E122" sqref="E122"/>
    </sheetView>
  </sheetViews>
  <sheetFormatPr defaultRowHeight="15" x14ac:dyDescent="0.25"/>
  <cols>
    <col min="1" max="1" width="20.85546875" style="4" customWidth="1"/>
    <col min="2" max="2" width="61.28515625" style="4" bestFit="1" customWidth="1"/>
    <col min="3" max="3" width="8.7109375" style="5" bestFit="1" customWidth="1"/>
    <col min="4" max="4" width="8.7109375" style="5" customWidth="1"/>
    <col min="5" max="5" width="8.5703125" style="5" bestFit="1" customWidth="1"/>
    <col min="6" max="6" width="16.140625" style="3" bestFit="1" customWidth="1"/>
    <col min="7" max="7" width="26.28515625" style="3" bestFit="1" customWidth="1"/>
    <col min="8" max="16384" width="9.140625" style="3"/>
  </cols>
  <sheetData>
    <row r="1" spans="1:5" s="1" customFormat="1" x14ac:dyDescent="0.25">
      <c r="A1" s="2" t="s">
        <v>3</v>
      </c>
      <c r="B1" s="2" t="s">
        <v>4</v>
      </c>
      <c r="C1" s="2" t="s">
        <v>0</v>
      </c>
      <c r="D1" s="2" t="s">
        <v>1</v>
      </c>
      <c r="E1" s="2" t="s">
        <v>2</v>
      </c>
    </row>
    <row r="2" spans="1:5" s="8" customFormat="1" x14ac:dyDescent="0.25">
      <c r="A2" s="12" t="s">
        <v>10</v>
      </c>
      <c r="B2" s="13" t="s">
        <v>11</v>
      </c>
      <c r="C2" s="14">
        <v>10</v>
      </c>
      <c r="D2" s="6">
        <v>0</v>
      </c>
      <c r="E2" s="7">
        <v>0</v>
      </c>
    </row>
    <row r="3" spans="1:5" s="8" customFormat="1" x14ac:dyDescent="0.25">
      <c r="A3" s="15" t="s">
        <v>60</v>
      </c>
      <c r="B3" s="16" t="s">
        <v>61</v>
      </c>
      <c r="C3" s="17">
        <v>14</v>
      </c>
      <c r="D3" s="6">
        <v>0</v>
      </c>
      <c r="E3" s="7">
        <v>0</v>
      </c>
    </row>
    <row r="4" spans="1:5" s="8" customFormat="1" x14ac:dyDescent="0.25">
      <c r="A4" s="15">
        <v>210120506</v>
      </c>
      <c r="B4" s="16" t="s">
        <v>62</v>
      </c>
      <c r="C4" s="17">
        <v>2</v>
      </c>
      <c r="D4" s="6">
        <v>0</v>
      </c>
      <c r="E4" s="7">
        <v>0</v>
      </c>
    </row>
    <row r="5" spans="1:5" s="8" customFormat="1" x14ac:dyDescent="0.25">
      <c r="A5" s="18" t="s">
        <v>63</v>
      </c>
      <c r="B5" s="19" t="s">
        <v>64</v>
      </c>
      <c r="C5" s="20">
        <v>5</v>
      </c>
      <c r="D5" s="6">
        <v>0</v>
      </c>
      <c r="E5" s="7">
        <v>0</v>
      </c>
    </row>
    <row r="6" spans="1:5" s="8" customFormat="1" x14ac:dyDescent="0.25">
      <c r="A6" s="18" t="s">
        <v>65</v>
      </c>
      <c r="B6" s="19" t="s">
        <v>66</v>
      </c>
      <c r="C6" s="21">
        <v>2</v>
      </c>
      <c r="D6" s="6">
        <v>0</v>
      </c>
      <c r="E6" s="7">
        <v>0</v>
      </c>
    </row>
    <row r="7" spans="1:5" s="9" customFormat="1" x14ac:dyDescent="0.25">
      <c r="A7" s="15">
        <v>310320410</v>
      </c>
      <c r="B7" s="16" t="s">
        <v>67</v>
      </c>
      <c r="C7" s="17">
        <v>10</v>
      </c>
      <c r="D7" s="6">
        <v>0</v>
      </c>
      <c r="E7" s="7">
        <v>0</v>
      </c>
    </row>
    <row r="8" spans="1:5" s="9" customFormat="1" x14ac:dyDescent="0.25">
      <c r="A8" s="15">
        <v>310320409</v>
      </c>
      <c r="B8" s="16" t="s">
        <v>68</v>
      </c>
      <c r="C8" s="17">
        <v>10</v>
      </c>
      <c r="D8" s="6">
        <v>0</v>
      </c>
      <c r="E8" s="7">
        <v>0</v>
      </c>
    </row>
    <row r="9" spans="1:5" s="9" customFormat="1" x14ac:dyDescent="0.25">
      <c r="A9" s="18">
        <v>210133000</v>
      </c>
      <c r="B9" s="19" t="s">
        <v>69</v>
      </c>
      <c r="C9" s="20">
        <v>5</v>
      </c>
      <c r="D9" s="6">
        <v>0</v>
      </c>
      <c r="E9" s="7">
        <v>0</v>
      </c>
    </row>
    <row r="10" spans="1:5" s="9" customFormat="1" x14ac:dyDescent="0.25">
      <c r="A10" s="15" t="s">
        <v>70</v>
      </c>
      <c r="B10" s="16" t="s">
        <v>71</v>
      </c>
      <c r="C10" s="17">
        <v>3</v>
      </c>
      <c r="D10" s="6">
        <v>0</v>
      </c>
      <c r="E10" s="7">
        <v>0</v>
      </c>
    </row>
    <row r="11" spans="1:5" s="9" customFormat="1" x14ac:dyDescent="0.25">
      <c r="A11" s="15" t="s">
        <v>72</v>
      </c>
      <c r="B11" s="16" t="s">
        <v>30</v>
      </c>
      <c r="C11" s="17">
        <v>9</v>
      </c>
      <c r="D11" s="6">
        <v>0</v>
      </c>
      <c r="E11" s="7">
        <v>0</v>
      </c>
    </row>
    <row r="12" spans="1:5" s="9" customFormat="1" x14ac:dyDescent="0.25">
      <c r="A12" s="15">
        <v>210130500</v>
      </c>
      <c r="B12" s="16" t="s">
        <v>22</v>
      </c>
      <c r="C12" s="17">
        <v>3</v>
      </c>
      <c r="D12" s="6">
        <v>0</v>
      </c>
      <c r="E12" s="7">
        <v>0</v>
      </c>
    </row>
    <row r="13" spans="1:5" s="9" customFormat="1" x14ac:dyDescent="0.25">
      <c r="A13" s="15">
        <v>210220400</v>
      </c>
      <c r="B13" s="16" t="s">
        <v>73</v>
      </c>
      <c r="C13" s="17">
        <v>10</v>
      </c>
      <c r="D13" s="6">
        <v>0</v>
      </c>
      <c r="E13" s="7">
        <v>0</v>
      </c>
    </row>
    <row r="14" spans="1:5" s="9" customFormat="1" x14ac:dyDescent="0.25">
      <c r="A14" s="15" t="s">
        <v>8</v>
      </c>
      <c r="B14" s="16" t="s">
        <v>9</v>
      </c>
      <c r="C14" s="17">
        <f>6+1</f>
        <v>7</v>
      </c>
      <c r="D14" s="6">
        <v>0</v>
      </c>
      <c r="E14" s="7">
        <v>0</v>
      </c>
    </row>
    <row r="15" spans="1:5" s="9" customFormat="1" x14ac:dyDescent="0.25">
      <c r="A15" s="15" t="s">
        <v>74</v>
      </c>
      <c r="B15" s="16" t="s">
        <v>75</v>
      </c>
      <c r="C15" s="17">
        <v>5</v>
      </c>
      <c r="D15" s="6">
        <v>0</v>
      </c>
      <c r="E15" s="7">
        <v>0</v>
      </c>
    </row>
    <row r="16" spans="1:5" s="9" customFormat="1" x14ac:dyDescent="0.25">
      <c r="A16" s="18">
        <v>310332500</v>
      </c>
      <c r="B16" s="19" t="s">
        <v>76</v>
      </c>
      <c r="C16" s="20">
        <v>14</v>
      </c>
      <c r="D16" s="6">
        <v>0</v>
      </c>
      <c r="E16" s="7">
        <v>0</v>
      </c>
    </row>
    <row r="17" spans="1:5" s="9" customFormat="1" x14ac:dyDescent="0.25">
      <c r="A17" s="15" t="s">
        <v>77</v>
      </c>
      <c r="B17" s="16" t="s">
        <v>78</v>
      </c>
      <c r="C17" s="17">
        <v>3</v>
      </c>
      <c r="D17" s="6">
        <v>0</v>
      </c>
      <c r="E17" s="7">
        <v>0</v>
      </c>
    </row>
    <row r="18" spans="1:5" s="9" customFormat="1" x14ac:dyDescent="0.25">
      <c r="A18" s="22">
        <v>310320707</v>
      </c>
      <c r="B18" s="23" t="s">
        <v>79</v>
      </c>
      <c r="C18" s="17">
        <v>8</v>
      </c>
      <c r="D18" s="6">
        <v>0</v>
      </c>
      <c r="E18" s="7">
        <v>0</v>
      </c>
    </row>
    <row r="19" spans="1:5" s="9" customFormat="1" x14ac:dyDescent="0.25">
      <c r="A19" s="24">
        <v>210131700</v>
      </c>
      <c r="B19" s="25" t="s">
        <v>80</v>
      </c>
      <c r="C19" s="26">
        <v>2</v>
      </c>
      <c r="D19" s="6">
        <v>0</v>
      </c>
      <c r="E19" s="7">
        <v>0</v>
      </c>
    </row>
    <row r="20" spans="1:5" s="9" customFormat="1" x14ac:dyDescent="0.25">
      <c r="A20" s="15" t="s">
        <v>81</v>
      </c>
      <c r="B20" s="16" t="s">
        <v>82</v>
      </c>
      <c r="C20" s="17">
        <f>1</f>
        <v>1</v>
      </c>
      <c r="D20" s="6">
        <v>0</v>
      </c>
      <c r="E20" s="7">
        <v>0</v>
      </c>
    </row>
    <row r="21" spans="1:5" s="9" customFormat="1" x14ac:dyDescent="0.25">
      <c r="A21" s="15" t="s">
        <v>13</v>
      </c>
      <c r="B21" s="16" t="s">
        <v>14</v>
      </c>
      <c r="C21" s="17">
        <v>1</v>
      </c>
      <c r="D21" s="6">
        <v>0</v>
      </c>
      <c r="E21" s="7">
        <v>0</v>
      </c>
    </row>
    <row r="22" spans="1:5" s="9" customFormat="1" x14ac:dyDescent="0.25">
      <c r="A22" s="15" t="s">
        <v>83</v>
      </c>
      <c r="B22" s="16" t="s">
        <v>84</v>
      </c>
      <c r="C22" s="17">
        <v>5</v>
      </c>
      <c r="D22" s="6">
        <v>0</v>
      </c>
      <c r="E22" s="7">
        <v>0</v>
      </c>
    </row>
    <row r="23" spans="1:5" s="9" customFormat="1" x14ac:dyDescent="0.25">
      <c r="A23" s="15" t="s">
        <v>85</v>
      </c>
      <c r="B23" s="16" t="s">
        <v>86</v>
      </c>
      <c r="C23" s="17">
        <v>10</v>
      </c>
      <c r="D23" s="6">
        <v>0</v>
      </c>
      <c r="E23" s="7">
        <v>0</v>
      </c>
    </row>
    <row r="24" spans="1:5" s="9" customFormat="1" x14ac:dyDescent="0.25">
      <c r="A24" s="15" t="s">
        <v>87</v>
      </c>
      <c r="B24" s="16" t="s">
        <v>88</v>
      </c>
      <c r="C24" s="17">
        <v>10</v>
      </c>
      <c r="D24" s="6">
        <v>0</v>
      </c>
      <c r="E24" s="7">
        <v>0</v>
      </c>
    </row>
    <row r="25" spans="1:5" s="9" customFormat="1" x14ac:dyDescent="0.25">
      <c r="A25" s="15" t="s">
        <v>89</v>
      </c>
      <c r="B25" s="16" t="s">
        <v>90</v>
      </c>
      <c r="C25" s="17">
        <f>5</f>
        <v>5</v>
      </c>
      <c r="D25" s="6">
        <v>0</v>
      </c>
      <c r="E25" s="7">
        <v>0</v>
      </c>
    </row>
    <row r="26" spans="1:5" s="9" customFormat="1" x14ac:dyDescent="0.25">
      <c r="A26" s="15" t="s">
        <v>37</v>
      </c>
      <c r="B26" s="16" t="s">
        <v>38</v>
      </c>
      <c r="C26" s="17">
        <v>9</v>
      </c>
      <c r="D26" s="6">
        <v>0</v>
      </c>
      <c r="E26" s="7">
        <v>0</v>
      </c>
    </row>
    <row r="27" spans="1:5" s="9" customFormat="1" x14ac:dyDescent="0.25">
      <c r="A27" s="15" t="s">
        <v>35</v>
      </c>
      <c r="B27" s="16" t="s">
        <v>36</v>
      </c>
      <c r="C27" s="17">
        <v>2</v>
      </c>
      <c r="D27" s="6">
        <v>0</v>
      </c>
      <c r="E27" s="7">
        <v>0</v>
      </c>
    </row>
    <row r="28" spans="1:5" s="9" customFormat="1" x14ac:dyDescent="0.25">
      <c r="A28" s="15" t="s">
        <v>91</v>
      </c>
      <c r="B28" s="16" t="s">
        <v>21</v>
      </c>
      <c r="C28" s="17">
        <f>5</f>
        <v>5</v>
      </c>
      <c r="D28" s="6">
        <v>0</v>
      </c>
      <c r="E28" s="7">
        <v>0</v>
      </c>
    </row>
    <row r="29" spans="1:5" s="9" customFormat="1" x14ac:dyDescent="0.25">
      <c r="A29" s="15" t="s">
        <v>92</v>
      </c>
      <c r="B29" s="16" t="s">
        <v>12</v>
      </c>
      <c r="C29" s="17">
        <f>2</f>
        <v>2</v>
      </c>
      <c r="D29" s="6">
        <v>0</v>
      </c>
      <c r="E29" s="7">
        <v>0</v>
      </c>
    </row>
    <row r="30" spans="1:5" s="9" customFormat="1" x14ac:dyDescent="0.25">
      <c r="A30" s="11" t="s">
        <v>93</v>
      </c>
      <c r="B30" s="16" t="s">
        <v>94</v>
      </c>
      <c r="C30" s="17">
        <v>2</v>
      </c>
      <c r="D30" s="6">
        <v>0</v>
      </c>
      <c r="E30" s="7">
        <v>0</v>
      </c>
    </row>
    <row r="31" spans="1:5" s="9" customFormat="1" x14ac:dyDescent="0.25">
      <c r="A31" s="15" t="s">
        <v>95</v>
      </c>
      <c r="B31" s="16" t="s">
        <v>96</v>
      </c>
      <c r="C31" s="17">
        <v>1</v>
      </c>
      <c r="D31" s="6">
        <v>0</v>
      </c>
      <c r="E31" s="7">
        <v>0</v>
      </c>
    </row>
    <row r="32" spans="1:5" s="9" customFormat="1" x14ac:dyDescent="0.25">
      <c r="A32" s="15" t="s">
        <v>97</v>
      </c>
      <c r="B32" s="16" t="s">
        <v>98</v>
      </c>
      <c r="C32" s="17">
        <f>1+1</f>
        <v>2</v>
      </c>
      <c r="D32" s="6">
        <v>0</v>
      </c>
      <c r="E32" s="7">
        <v>0</v>
      </c>
    </row>
    <row r="33" spans="1:5" s="10" customFormat="1" x14ac:dyDescent="0.25">
      <c r="A33" s="15" t="s">
        <v>59</v>
      </c>
      <c r="B33" s="16" t="s">
        <v>15</v>
      </c>
      <c r="C33" s="17">
        <v>4</v>
      </c>
      <c r="D33" s="6">
        <v>0</v>
      </c>
      <c r="E33" s="7">
        <v>0</v>
      </c>
    </row>
    <row r="34" spans="1:5" s="10" customFormat="1" x14ac:dyDescent="0.25">
      <c r="A34" s="15" t="s">
        <v>39</v>
      </c>
      <c r="B34" s="16" t="s">
        <v>40</v>
      </c>
      <c r="C34" s="17">
        <v>2</v>
      </c>
      <c r="D34" s="6">
        <v>0</v>
      </c>
      <c r="E34" s="7">
        <v>0</v>
      </c>
    </row>
    <row r="35" spans="1:5" s="10" customFormat="1" x14ac:dyDescent="0.25">
      <c r="A35" s="15" t="s">
        <v>99</v>
      </c>
      <c r="B35" s="16" t="s">
        <v>100</v>
      </c>
      <c r="C35" s="17">
        <v>1</v>
      </c>
      <c r="D35" s="6">
        <v>0</v>
      </c>
      <c r="E35" s="7">
        <v>0</v>
      </c>
    </row>
    <row r="36" spans="1:5" s="10" customFormat="1" x14ac:dyDescent="0.25">
      <c r="A36" s="15" t="s">
        <v>29</v>
      </c>
      <c r="B36" s="16" t="s">
        <v>30</v>
      </c>
      <c r="C36" s="17">
        <v>13</v>
      </c>
      <c r="D36" s="6">
        <v>0</v>
      </c>
      <c r="E36" s="7">
        <v>0</v>
      </c>
    </row>
    <row r="37" spans="1:5" s="10" customFormat="1" x14ac:dyDescent="0.25">
      <c r="A37" s="15" t="s">
        <v>101</v>
      </c>
      <c r="B37" s="16" t="s">
        <v>69</v>
      </c>
      <c r="C37" s="17">
        <v>5</v>
      </c>
      <c r="D37" s="6">
        <v>0</v>
      </c>
      <c r="E37" s="7">
        <v>0</v>
      </c>
    </row>
    <row r="38" spans="1:5" s="10" customFormat="1" x14ac:dyDescent="0.25">
      <c r="A38" s="15" t="s">
        <v>25</v>
      </c>
      <c r="B38" s="16" t="s">
        <v>26</v>
      </c>
      <c r="C38" s="17">
        <f>5</f>
        <v>5</v>
      </c>
      <c r="D38" s="6">
        <v>0</v>
      </c>
      <c r="E38" s="7">
        <v>0</v>
      </c>
    </row>
    <row r="39" spans="1:5" s="10" customFormat="1" x14ac:dyDescent="0.25">
      <c r="A39" s="15" t="s">
        <v>27</v>
      </c>
      <c r="B39" s="16" t="s">
        <v>28</v>
      </c>
      <c r="C39" s="17">
        <f>5</f>
        <v>5</v>
      </c>
      <c r="D39" s="6">
        <v>0</v>
      </c>
      <c r="E39" s="7">
        <v>0</v>
      </c>
    </row>
    <row r="40" spans="1:5" s="10" customFormat="1" x14ac:dyDescent="0.25">
      <c r="A40" s="27" t="s">
        <v>102</v>
      </c>
      <c r="B40" s="28" t="s">
        <v>103</v>
      </c>
      <c r="C40" s="17">
        <f>6</f>
        <v>6</v>
      </c>
      <c r="D40" s="6">
        <v>0</v>
      </c>
      <c r="E40" s="7">
        <v>0</v>
      </c>
    </row>
    <row r="41" spans="1:5" s="10" customFormat="1" x14ac:dyDescent="0.25">
      <c r="A41" s="29" t="s">
        <v>33</v>
      </c>
      <c r="B41" s="16" t="s">
        <v>34</v>
      </c>
      <c r="C41" s="17">
        <f>3+3+2</f>
        <v>8</v>
      </c>
      <c r="D41" s="6">
        <v>0</v>
      </c>
      <c r="E41" s="7">
        <v>0</v>
      </c>
    </row>
    <row r="42" spans="1:5" s="10" customFormat="1" x14ac:dyDescent="0.25">
      <c r="A42" s="15" t="s">
        <v>104</v>
      </c>
      <c r="B42" s="16" t="s">
        <v>105</v>
      </c>
      <c r="C42" s="17">
        <f>4+5</f>
        <v>9</v>
      </c>
      <c r="D42" s="6">
        <v>0</v>
      </c>
      <c r="E42" s="7">
        <v>0</v>
      </c>
    </row>
    <row r="43" spans="1:5" s="10" customFormat="1" x14ac:dyDescent="0.25">
      <c r="A43" s="15" t="s">
        <v>106</v>
      </c>
      <c r="B43" s="16" t="s">
        <v>107</v>
      </c>
      <c r="C43" s="17">
        <f>4+5</f>
        <v>9</v>
      </c>
      <c r="D43" s="6">
        <v>0</v>
      </c>
      <c r="E43" s="7">
        <v>0</v>
      </c>
    </row>
    <row r="44" spans="1:5" s="10" customFormat="1" x14ac:dyDescent="0.25">
      <c r="A44" s="15" t="s">
        <v>31</v>
      </c>
      <c r="B44" s="16" t="s">
        <v>32</v>
      </c>
      <c r="C44" s="17">
        <f>4</f>
        <v>4</v>
      </c>
      <c r="D44" s="6">
        <v>0</v>
      </c>
      <c r="E44" s="7">
        <v>0</v>
      </c>
    </row>
    <row r="45" spans="1:5" s="10" customFormat="1" x14ac:dyDescent="0.25">
      <c r="A45" s="15" t="s">
        <v>108</v>
      </c>
      <c r="B45" s="16" t="s">
        <v>109</v>
      </c>
      <c r="C45" s="17">
        <f>4</f>
        <v>4</v>
      </c>
      <c r="D45" s="6">
        <v>0</v>
      </c>
      <c r="E45" s="7">
        <v>0</v>
      </c>
    </row>
    <row r="46" spans="1:5" s="10" customFormat="1" x14ac:dyDescent="0.25">
      <c r="A46" s="15" t="s">
        <v>110</v>
      </c>
      <c r="B46" s="16" t="s">
        <v>111</v>
      </c>
      <c r="C46" s="17">
        <f>1</f>
        <v>1</v>
      </c>
      <c r="D46" s="6">
        <v>0</v>
      </c>
      <c r="E46" s="7">
        <v>0</v>
      </c>
    </row>
    <row r="47" spans="1:5" s="10" customFormat="1" x14ac:dyDescent="0.25">
      <c r="A47" s="22" t="s">
        <v>112</v>
      </c>
      <c r="B47" s="23" t="s">
        <v>113</v>
      </c>
      <c r="C47" s="17">
        <v>6</v>
      </c>
      <c r="D47" s="6">
        <v>0</v>
      </c>
      <c r="E47" s="7">
        <v>0</v>
      </c>
    </row>
    <row r="48" spans="1:5" s="10" customFormat="1" x14ac:dyDescent="0.25">
      <c r="A48" s="15" t="s">
        <v>20</v>
      </c>
      <c r="B48" s="16" t="s">
        <v>21</v>
      </c>
      <c r="C48" s="17">
        <f>3</f>
        <v>3</v>
      </c>
      <c r="D48" s="6">
        <v>0</v>
      </c>
      <c r="E48" s="7">
        <v>0</v>
      </c>
    </row>
    <row r="49" spans="1:5" s="10" customFormat="1" x14ac:dyDescent="0.25">
      <c r="A49" s="15" t="s">
        <v>23</v>
      </c>
      <c r="B49" s="16" t="s">
        <v>24</v>
      </c>
      <c r="C49" s="17">
        <v>2</v>
      </c>
      <c r="D49" s="6">
        <v>0</v>
      </c>
      <c r="E49" s="7">
        <v>0</v>
      </c>
    </row>
    <row r="50" spans="1:5" s="10" customFormat="1" x14ac:dyDescent="0.25">
      <c r="A50" s="30" t="s">
        <v>16</v>
      </c>
      <c r="B50" s="31" t="s">
        <v>17</v>
      </c>
      <c r="C50" s="32">
        <v>6</v>
      </c>
      <c r="D50" s="6">
        <v>0</v>
      </c>
      <c r="E50" s="7">
        <v>0</v>
      </c>
    </row>
    <row r="51" spans="1:5" s="10" customFormat="1" x14ac:dyDescent="0.25">
      <c r="A51" s="30" t="s">
        <v>18</v>
      </c>
      <c r="B51" s="31" t="s">
        <v>19</v>
      </c>
      <c r="C51" s="32">
        <f>1</f>
        <v>1</v>
      </c>
      <c r="D51" s="6">
        <v>0</v>
      </c>
      <c r="E51" s="7">
        <v>0</v>
      </c>
    </row>
    <row r="52" spans="1:5" s="10" customFormat="1" x14ac:dyDescent="0.25">
      <c r="A52" s="15" t="s">
        <v>114</v>
      </c>
      <c r="B52" s="16" t="s">
        <v>115</v>
      </c>
      <c r="C52" s="17">
        <v>12</v>
      </c>
      <c r="D52" s="6">
        <v>0</v>
      </c>
      <c r="E52" s="7">
        <v>0</v>
      </c>
    </row>
    <row r="53" spans="1:5" s="10" customFormat="1" x14ac:dyDescent="0.25">
      <c r="A53" s="15" t="s">
        <v>5</v>
      </c>
      <c r="B53" s="16" t="s">
        <v>6</v>
      </c>
      <c r="C53" s="17">
        <v>2</v>
      </c>
      <c r="D53" s="6">
        <v>0</v>
      </c>
      <c r="E53" s="7">
        <v>0</v>
      </c>
    </row>
    <row r="54" spans="1:5" s="10" customFormat="1" x14ac:dyDescent="0.25">
      <c r="A54" s="15" t="s">
        <v>116</v>
      </c>
      <c r="B54" s="16" t="s">
        <v>117</v>
      </c>
      <c r="C54" s="17">
        <v>7</v>
      </c>
      <c r="D54" s="6">
        <v>0</v>
      </c>
      <c r="E54" s="7">
        <v>0</v>
      </c>
    </row>
    <row r="55" spans="1:5" s="10" customFormat="1" x14ac:dyDescent="0.25">
      <c r="A55" s="15" t="s">
        <v>118</v>
      </c>
      <c r="B55" s="16" t="s">
        <v>119</v>
      </c>
      <c r="C55" s="17">
        <v>4</v>
      </c>
      <c r="D55" s="6">
        <v>0</v>
      </c>
      <c r="E55" s="7">
        <v>0</v>
      </c>
    </row>
    <row r="56" spans="1:5" s="10" customFormat="1" x14ac:dyDescent="0.25">
      <c r="A56" s="15" t="s">
        <v>120</v>
      </c>
      <c r="B56" s="16" t="s">
        <v>121</v>
      </c>
      <c r="C56" s="17">
        <v>1</v>
      </c>
      <c r="D56" s="6">
        <v>0</v>
      </c>
      <c r="E56" s="7">
        <v>0</v>
      </c>
    </row>
    <row r="57" spans="1:5" s="10" customFormat="1" x14ac:dyDescent="0.25">
      <c r="A57" s="15" t="s">
        <v>122</v>
      </c>
      <c r="B57" s="16" t="s">
        <v>123</v>
      </c>
      <c r="C57" s="17">
        <v>2</v>
      </c>
      <c r="D57" s="6">
        <v>0</v>
      </c>
      <c r="E57" s="7">
        <v>0</v>
      </c>
    </row>
    <row r="58" spans="1:5" s="10" customFormat="1" x14ac:dyDescent="0.25">
      <c r="A58" s="15" t="s">
        <v>124</v>
      </c>
      <c r="B58" s="16" t="s">
        <v>125</v>
      </c>
      <c r="C58" s="17">
        <v>2</v>
      </c>
      <c r="D58" s="6">
        <v>0</v>
      </c>
      <c r="E58" s="7">
        <v>0</v>
      </c>
    </row>
    <row r="59" spans="1:5" s="10" customFormat="1" x14ac:dyDescent="0.25">
      <c r="A59" s="15" t="s">
        <v>126</v>
      </c>
      <c r="B59" s="16" t="s">
        <v>127</v>
      </c>
      <c r="C59" s="17">
        <v>7</v>
      </c>
      <c r="D59" s="6">
        <v>0</v>
      </c>
      <c r="E59" s="7">
        <v>0</v>
      </c>
    </row>
    <row r="60" spans="1:5" s="10" customFormat="1" x14ac:dyDescent="0.25">
      <c r="A60" s="15" t="s">
        <v>128</v>
      </c>
      <c r="B60" s="16" t="s">
        <v>129</v>
      </c>
      <c r="C60" s="17">
        <v>8</v>
      </c>
      <c r="D60" s="6">
        <v>0</v>
      </c>
      <c r="E60" s="7">
        <v>0</v>
      </c>
    </row>
    <row r="61" spans="1:5" s="10" customFormat="1" x14ac:dyDescent="0.25">
      <c r="A61" s="15" t="s">
        <v>130</v>
      </c>
      <c r="B61" s="16" t="s">
        <v>131</v>
      </c>
      <c r="C61" s="17">
        <v>8</v>
      </c>
      <c r="D61" s="6">
        <v>0</v>
      </c>
      <c r="E61" s="7">
        <v>0</v>
      </c>
    </row>
    <row r="62" spans="1:5" s="10" customFormat="1" x14ac:dyDescent="0.25">
      <c r="A62" s="30" t="s">
        <v>132</v>
      </c>
      <c r="B62" s="31" t="s">
        <v>133</v>
      </c>
      <c r="C62" s="32">
        <v>10</v>
      </c>
      <c r="D62" s="6">
        <v>0</v>
      </c>
      <c r="E62" s="7">
        <v>0</v>
      </c>
    </row>
    <row r="63" spans="1:5" s="10" customFormat="1" x14ac:dyDescent="0.25">
      <c r="A63" s="30" t="s">
        <v>134</v>
      </c>
      <c r="B63" s="31" t="s">
        <v>135</v>
      </c>
      <c r="C63" s="32">
        <v>14</v>
      </c>
      <c r="D63" s="6">
        <v>0</v>
      </c>
      <c r="E63" s="7">
        <v>0</v>
      </c>
    </row>
    <row r="64" spans="1:5" s="10" customFormat="1" x14ac:dyDescent="0.25">
      <c r="A64" s="15" t="s">
        <v>136</v>
      </c>
      <c r="B64" s="16" t="s">
        <v>137</v>
      </c>
      <c r="C64" s="17">
        <f>1+1</f>
        <v>2</v>
      </c>
      <c r="D64" s="6">
        <v>0</v>
      </c>
      <c r="E64" s="7">
        <v>0</v>
      </c>
    </row>
    <row r="65" spans="1:5" s="10" customFormat="1" x14ac:dyDescent="0.25">
      <c r="A65" s="15" t="s">
        <v>138</v>
      </c>
      <c r="B65" s="16" t="s">
        <v>139</v>
      </c>
      <c r="C65" s="17">
        <v>7</v>
      </c>
      <c r="D65" s="6">
        <v>0</v>
      </c>
      <c r="E65" s="7">
        <v>0</v>
      </c>
    </row>
    <row r="66" spans="1:5" s="10" customFormat="1" x14ac:dyDescent="0.25">
      <c r="A66" s="24" t="s">
        <v>140</v>
      </c>
      <c r="B66" s="25" t="s">
        <v>141</v>
      </c>
      <c r="C66" s="26">
        <v>7</v>
      </c>
      <c r="D66" s="6">
        <v>0</v>
      </c>
      <c r="E66" s="7">
        <v>0</v>
      </c>
    </row>
    <row r="67" spans="1:5" s="10" customFormat="1" x14ac:dyDescent="0.25">
      <c r="A67" s="15" t="s">
        <v>42</v>
      </c>
      <c r="B67" s="16" t="s">
        <v>7</v>
      </c>
      <c r="C67" s="17">
        <v>1</v>
      </c>
      <c r="D67" s="6">
        <v>0</v>
      </c>
      <c r="E67" s="7">
        <v>0</v>
      </c>
    </row>
    <row r="68" spans="1:5" s="10" customFormat="1" x14ac:dyDescent="0.25">
      <c r="A68" s="15" t="s">
        <v>142</v>
      </c>
      <c r="B68" s="16" t="s">
        <v>143</v>
      </c>
      <c r="C68" s="17">
        <v>1</v>
      </c>
      <c r="D68" s="6">
        <v>0</v>
      </c>
      <c r="E68" s="7">
        <v>0</v>
      </c>
    </row>
    <row r="69" spans="1:5" s="10" customFormat="1" x14ac:dyDescent="0.25">
      <c r="A69" s="15" t="s">
        <v>45</v>
      </c>
      <c r="B69" s="16" t="s">
        <v>46</v>
      </c>
      <c r="C69" s="17">
        <v>5</v>
      </c>
      <c r="D69" s="6">
        <v>0</v>
      </c>
      <c r="E69" s="7">
        <v>0</v>
      </c>
    </row>
    <row r="70" spans="1:5" s="10" customFormat="1" x14ac:dyDescent="0.25">
      <c r="A70" s="15" t="s">
        <v>144</v>
      </c>
      <c r="B70" s="16" t="s">
        <v>145</v>
      </c>
      <c r="C70" s="17">
        <v>5</v>
      </c>
      <c r="D70" s="6">
        <v>0</v>
      </c>
      <c r="E70" s="7">
        <v>0</v>
      </c>
    </row>
    <row r="71" spans="1:5" s="10" customFormat="1" x14ac:dyDescent="0.25">
      <c r="A71" s="15" t="s">
        <v>146</v>
      </c>
      <c r="B71" s="16" t="s">
        <v>147</v>
      </c>
      <c r="C71" s="17">
        <v>2</v>
      </c>
      <c r="D71" s="6">
        <v>0</v>
      </c>
      <c r="E71" s="7">
        <v>0</v>
      </c>
    </row>
    <row r="72" spans="1:5" s="10" customFormat="1" x14ac:dyDescent="0.25">
      <c r="A72" s="15" t="s">
        <v>148</v>
      </c>
      <c r="B72" s="16" t="s">
        <v>149</v>
      </c>
      <c r="C72" s="17">
        <v>1</v>
      </c>
      <c r="D72" s="6">
        <v>0</v>
      </c>
      <c r="E72" s="7">
        <v>0</v>
      </c>
    </row>
    <row r="73" spans="1:5" s="10" customFormat="1" x14ac:dyDescent="0.25">
      <c r="A73" s="15" t="s">
        <v>150</v>
      </c>
      <c r="B73" s="16" t="s">
        <v>151</v>
      </c>
      <c r="C73" s="17">
        <f>2</f>
        <v>2</v>
      </c>
      <c r="D73" s="6">
        <v>0</v>
      </c>
      <c r="E73" s="7">
        <v>0</v>
      </c>
    </row>
    <row r="74" spans="1:5" s="10" customFormat="1" x14ac:dyDescent="0.25">
      <c r="A74" s="24" t="s">
        <v>152</v>
      </c>
      <c r="B74" s="25" t="s">
        <v>153</v>
      </c>
      <c r="C74" s="26">
        <v>1</v>
      </c>
      <c r="D74" s="6">
        <v>0</v>
      </c>
      <c r="E74" s="7">
        <v>0</v>
      </c>
    </row>
    <row r="75" spans="1:5" s="10" customFormat="1" x14ac:dyDescent="0.25">
      <c r="A75" s="15" t="s">
        <v>43</v>
      </c>
      <c r="B75" s="16" t="s">
        <v>44</v>
      </c>
      <c r="C75" s="17">
        <v>1</v>
      </c>
      <c r="D75" s="6">
        <v>0</v>
      </c>
      <c r="E75" s="7">
        <v>0</v>
      </c>
    </row>
    <row r="76" spans="1:5" s="10" customFormat="1" x14ac:dyDescent="0.25">
      <c r="A76" s="15" t="s">
        <v>154</v>
      </c>
      <c r="B76" s="16" t="s">
        <v>155</v>
      </c>
      <c r="C76" s="17">
        <v>1</v>
      </c>
      <c r="D76" s="6">
        <v>0</v>
      </c>
      <c r="E76" s="7">
        <v>0</v>
      </c>
    </row>
    <row r="77" spans="1:5" s="10" customFormat="1" x14ac:dyDescent="0.25">
      <c r="A77" s="18" t="s">
        <v>156</v>
      </c>
      <c r="B77" s="19" t="s">
        <v>157</v>
      </c>
      <c r="C77" s="20">
        <v>1</v>
      </c>
      <c r="D77" s="6">
        <v>0</v>
      </c>
      <c r="E77" s="7">
        <v>0</v>
      </c>
    </row>
    <row r="78" spans="1:5" s="10" customFormat="1" x14ac:dyDescent="0.25">
      <c r="A78" s="15" t="s">
        <v>158</v>
      </c>
      <c r="B78" s="16" t="s">
        <v>159</v>
      </c>
      <c r="C78" s="17">
        <v>1</v>
      </c>
      <c r="D78" s="6">
        <v>0</v>
      </c>
      <c r="E78" s="7">
        <v>0</v>
      </c>
    </row>
    <row r="79" spans="1:5" s="10" customFormat="1" x14ac:dyDescent="0.25">
      <c r="A79" s="15" t="s">
        <v>160</v>
      </c>
      <c r="B79" s="16" t="s">
        <v>161</v>
      </c>
      <c r="C79" s="17">
        <v>3</v>
      </c>
      <c r="D79" s="6">
        <v>0</v>
      </c>
      <c r="E79" s="7">
        <v>0</v>
      </c>
    </row>
    <row r="80" spans="1:5" s="10" customFormat="1" x14ac:dyDescent="0.25">
      <c r="A80" s="15" t="s">
        <v>47</v>
      </c>
      <c r="B80" s="16" t="s">
        <v>48</v>
      </c>
      <c r="C80" s="17">
        <v>25</v>
      </c>
      <c r="D80" s="6">
        <v>0</v>
      </c>
      <c r="E80" s="7">
        <v>0</v>
      </c>
    </row>
    <row r="81" spans="1:5" s="10" customFormat="1" x14ac:dyDescent="0.25">
      <c r="A81" s="15" t="s">
        <v>162</v>
      </c>
      <c r="B81" s="16" t="s">
        <v>163</v>
      </c>
      <c r="C81" s="17">
        <v>10</v>
      </c>
      <c r="D81" s="6">
        <v>0</v>
      </c>
      <c r="E81" s="7">
        <v>0</v>
      </c>
    </row>
    <row r="82" spans="1:5" s="10" customFormat="1" x14ac:dyDescent="0.25">
      <c r="A82" s="15" t="s">
        <v>164</v>
      </c>
      <c r="B82" s="16" t="s">
        <v>165</v>
      </c>
      <c r="C82" s="17">
        <v>6</v>
      </c>
      <c r="D82" s="6">
        <v>0</v>
      </c>
      <c r="E82" s="7">
        <v>0</v>
      </c>
    </row>
    <row r="83" spans="1:5" s="10" customFormat="1" x14ac:dyDescent="0.25">
      <c r="A83" s="15" t="s">
        <v>166</v>
      </c>
      <c r="B83" s="16" t="s">
        <v>167</v>
      </c>
      <c r="C83" s="17">
        <v>2</v>
      </c>
      <c r="D83" s="6">
        <v>0</v>
      </c>
      <c r="E83" s="7">
        <v>0</v>
      </c>
    </row>
    <row r="84" spans="1:5" s="10" customFormat="1" x14ac:dyDescent="0.25">
      <c r="A84" s="15" t="s">
        <v>168</v>
      </c>
      <c r="B84" s="16" t="s">
        <v>169</v>
      </c>
      <c r="C84" s="17">
        <v>11</v>
      </c>
      <c r="D84" s="6">
        <v>0</v>
      </c>
      <c r="E84" s="7">
        <v>0</v>
      </c>
    </row>
    <row r="85" spans="1:5" s="10" customFormat="1" x14ac:dyDescent="0.25">
      <c r="A85" s="15" t="s">
        <v>170</v>
      </c>
      <c r="B85" s="16" t="s">
        <v>171</v>
      </c>
      <c r="C85" s="17">
        <v>11</v>
      </c>
      <c r="D85" s="6">
        <v>0</v>
      </c>
      <c r="E85" s="7">
        <v>0</v>
      </c>
    </row>
    <row r="86" spans="1:5" s="10" customFormat="1" x14ac:dyDescent="0.25">
      <c r="A86" s="15" t="s">
        <v>49</v>
      </c>
      <c r="B86" s="16" t="s">
        <v>50</v>
      </c>
      <c r="C86" s="17">
        <v>1</v>
      </c>
      <c r="D86" s="6">
        <v>0</v>
      </c>
      <c r="E86" s="7">
        <v>0</v>
      </c>
    </row>
    <row r="87" spans="1:5" s="10" customFormat="1" x14ac:dyDescent="0.25">
      <c r="A87" s="15" t="s">
        <v>172</v>
      </c>
      <c r="B87" s="16" t="s">
        <v>173</v>
      </c>
      <c r="C87" s="17">
        <v>3</v>
      </c>
      <c r="D87" s="6">
        <v>0</v>
      </c>
      <c r="E87" s="7">
        <v>0</v>
      </c>
    </row>
    <row r="88" spans="1:5" s="10" customFormat="1" x14ac:dyDescent="0.25">
      <c r="A88" s="15" t="s">
        <v>174</v>
      </c>
      <c r="B88" s="16" t="s">
        <v>175</v>
      </c>
      <c r="C88" s="17">
        <f>1+12</f>
        <v>13</v>
      </c>
      <c r="D88" s="6">
        <v>0</v>
      </c>
      <c r="E88" s="7">
        <v>0</v>
      </c>
    </row>
    <row r="89" spans="1:5" s="10" customFormat="1" x14ac:dyDescent="0.25">
      <c r="A89" s="15" t="s">
        <v>176</v>
      </c>
      <c r="B89" s="16" t="s">
        <v>51</v>
      </c>
      <c r="C89" s="17">
        <v>2</v>
      </c>
      <c r="D89" s="6">
        <v>0</v>
      </c>
      <c r="E89" s="7">
        <v>0</v>
      </c>
    </row>
    <row r="90" spans="1:5" s="10" customFormat="1" x14ac:dyDescent="0.25">
      <c r="A90" s="15" t="s">
        <v>177</v>
      </c>
      <c r="B90" s="16" t="s">
        <v>178</v>
      </c>
      <c r="C90" s="17">
        <v>1</v>
      </c>
      <c r="D90" s="6">
        <v>0</v>
      </c>
      <c r="E90" s="7">
        <v>0</v>
      </c>
    </row>
    <row r="91" spans="1:5" s="10" customFormat="1" x14ac:dyDescent="0.25">
      <c r="A91" s="15" t="s">
        <v>179</v>
      </c>
      <c r="B91" s="16" t="s">
        <v>163</v>
      </c>
      <c r="C91" s="17">
        <v>10</v>
      </c>
      <c r="D91" s="6">
        <v>0</v>
      </c>
      <c r="E91" s="7">
        <v>0</v>
      </c>
    </row>
    <row r="92" spans="1:5" s="10" customFormat="1" x14ac:dyDescent="0.25">
      <c r="A92" s="15" t="s">
        <v>180</v>
      </c>
      <c r="B92" s="16" t="s">
        <v>181</v>
      </c>
      <c r="C92" s="17">
        <v>3</v>
      </c>
      <c r="D92" s="6">
        <v>0</v>
      </c>
      <c r="E92" s="7">
        <v>0</v>
      </c>
    </row>
    <row r="93" spans="1:5" s="10" customFormat="1" x14ac:dyDescent="0.25">
      <c r="A93" s="15" t="s">
        <v>182</v>
      </c>
      <c r="B93" s="16" t="s">
        <v>183</v>
      </c>
      <c r="C93" s="17">
        <v>2</v>
      </c>
      <c r="D93" s="6">
        <v>0</v>
      </c>
      <c r="E93" s="7">
        <v>0</v>
      </c>
    </row>
    <row r="94" spans="1:5" s="10" customFormat="1" x14ac:dyDescent="0.25">
      <c r="A94" s="15" t="s">
        <v>184</v>
      </c>
      <c r="B94" s="16" t="s">
        <v>185</v>
      </c>
      <c r="C94" s="17">
        <f>1</f>
        <v>1</v>
      </c>
      <c r="D94" s="6">
        <v>0</v>
      </c>
      <c r="E94" s="7">
        <v>0</v>
      </c>
    </row>
    <row r="95" spans="1:5" s="10" customFormat="1" x14ac:dyDescent="0.25">
      <c r="A95" s="30" t="s">
        <v>186</v>
      </c>
      <c r="B95" s="31" t="s">
        <v>187</v>
      </c>
      <c r="C95" s="32">
        <v>1</v>
      </c>
      <c r="D95" s="6">
        <v>0</v>
      </c>
      <c r="E95" s="7">
        <v>0</v>
      </c>
    </row>
    <row r="96" spans="1:5" s="10" customFormat="1" x14ac:dyDescent="0.25">
      <c r="A96" s="15" t="s">
        <v>188</v>
      </c>
      <c r="B96" s="16" t="s">
        <v>189</v>
      </c>
      <c r="C96" s="17">
        <v>10</v>
      </c>
      <c r="D96" s="6">
        <v>0</v>
      </c>
      <c r="E96" s="7">
        <v>0</v>
      </c>
    </row>
    <row r="97" spans="1:5" s="10" customFormat="1" x14ac:dyDescent="0.25">
      <c r="A97" s="15" t="s">
        <v>190</v>
      </c>
      <c r="B97" s="16" t="s">
        <v>191</v>
      </c>
      <c r="C97" s="17">
        <v>10</v>
      </c>
      <c r="D97" s="6">
        <v>0</v>
      </c>
      <c r="E97" s="7">
        <v>0</v>
      </c>
    </row>
    <row r="98" spans="1:5" s="10" customFormat="1" x14ac:dyDescent="0.25">
      <c r="A98" s="15" t="s">
        <v>192</v>
      </c>
      <c r="B98" s="16" t="s">
        <v>193</v>
      </c>
      <c r="C98" s="17">
        <v>9</v>
      </c>
      <c r="D98" s="6">
        <v>0</v>
      </c>
      <c r="E98" s="7">
        <v>0</v>
      </c>
    </row>
    <row r="99" spans="1:5" s="10" customFormat="1" x14ac:dyDescent="0.25">
      <c r="A99" s="15" t="s">
        <v>194</v>
      </c>
      <c r="B99" s="16" t="s">
        <v>195</v>
      </c>
      <c r="C99" s="17">
        <v>2</v>
      </c>
      <c r="D99" s="6">
        <v>0</v>
      </c>
      <c r="E99" s="7">
        <v>0</v>
      </c>
    </row>
    <row r="100" spans="1:5" s="10" customFormat="1" x14ac:dyDescent="0.25">
      <c r="A100" s="15" t="s">
        <v>196</v>
      </c>
      <c r="B100" s="16" t="s">
        <v>197</v>
      </c>
      <c r="C100" s="17">
        <v>2</v>
      </c>
      <c r="D100" s="6">
        <v>0</v>
      </c>
      <c r="E100" s="7">
        <v>0</v>
      </c>
    </row>
    <row r="101" spans="1:5" s="10" customFormat="1" x14ac:dyDescent="0.25">
      <c r="A101" s="15" t="s">
        <v>198</v>
      </c>
      <c r="B101" s="16" t="s">
        <v>199</v>
      </c>
      <c r="C101" s="17">
        <v>2</v>
      </c>
      <c r="D101" s="6">
        <v>0</v>
      </c>
      <c r="E101" s="7">
        <v>0</v>
      </c>
    </row>
    <row r="102" spans="1:5" s="10" customFormat="1" x14ac:dyDescent="0.25">
      <c r="A102" s="15" t="s">
        <v>200</v>
      </c>
      <c r="B102" s="16" t="s">
        <v>201</v>
      </c>
      <c r="C102" s="17">
        <v>2</v>
      </c>
      <c r="D102" s="6">
        <v>0</v>
      </c>
      <c r="E102" s="7">
        <v>0</v>
      </c>
    </row>
    <row r="103" spans="1:5" s="10" customFormat="1" x14ac:dyDescent="0.25">
      <c r="A103" s="15" t="s">
        <v>202</v>
      </c>
      <c r="B103" s="16" t="s">
        <v>163</v>
      </c>
      <c r="C103" s="17">
        <v>8</v>
      </c>
      <c r="D103" s="6">
        <v>0</v>
      </c>
      <c r="E103" s="7">
        <v>0</v>
      </c>
    </row>
    <row r="104" spans="1:5" s="10" customFormat="1" x14ac:dyDescent="0.25">
      <c r="A104" s="15" t="s">
        <v>54</v>
      </c>
      <c r="B104" s="16" t="s">
        <v>55</v>
      </c>
      <c r="C104" s="17">
        <v>2</v>
      </c>
      <c r="D104" s="6">
        <v>0</v>
      </c>
      <c r="E104" s="7">
        <v>0</v>
      </c>
    </row>
    <row r="105" spans="1:5" s="10" customFormat="1" x14ac:dyDescent="0.25">
      <c r="A105" s="15" t="s">
        <v>203</v>
      </c>
      <c r="B105" s="16" t="s">
        <v>204</v>
      </c>
      <c r="C105" s="17">
        <v>2</v>
      </c>
      <c r="D105" s="6">
        <v>0</v>
      </c>
      <c r="E105" s="7">
        <v>0</v>
      </c>
    </row>
    <row r="106" spans="1:5" s="10" customFormat="1" x14ac:dyDescent="0.25">
      <c r="A106" s="15" t="s">
        <v>205</v>
      </c>
      <c r="B106" s="16" t="s">
        <v>206</v>
      </c>
      <c r="C106" s="17">
        <v>2</v>
      </c>
      <c r="D106" s="6">
        <v>0</v>
      </c>
      <c r="E106" s="7">
        <v>0</v>
      </c>
    </row>
    <row r="107" spans="1:5" s="10" customFormat="1" x14ac:dyDescent="0.25">
      <c r="A107" s="15" t="s">
        <v>207</v>
      </c>
      <c r="B107" s="16" t="s">
        <v>208</v>
      </c>
      <c r="C107" s="17">
        <v>2</v>
      </c>
      <c r="D107" s="6">
        <v>0</v>
      </c>
      <c r="E107" s="7">
        <v>0</v>
      </c>
    </row>
    <row r="108" spans="1:5" s="10" customFormat="1" x14ac:dyDescent="0.25">
      <c r="A108" s="15" t="s">
        <v>209</v>
      </c>
      <c r="B108" s="16" t="s">
        <v>210</v>
      </c>
      <c r="C108" s="17">
        <v>1</v>
      </c>
      <c r="D108" s="6">
        <v>0</v>
      </c>
      <c r="E108" s="7">
        <v>0</v>
      </c>
    </row>
    <row r="109" spans="1:5" s="10" customFormat="1" x14ac:dyDescent="0.25">
      <c r="A109" s="15" t="s">
        <v>211</v>
      </c>
      <c r="B109" s="16" t="s">
        <v>212</v>
      </c>
      <c r="C109" s="17">
        <v>2</v>
      </c>
      <c r="D109" s="6">
        <v>0</v>
      </c>
      <c r="E109" s="7">
        <v>0</v>
      </c>
    </row>
    <row r="110" spans="1:5" s="10" customFormat="1" x14ac:dyDescent="0.25">
      <c r="A110" s="15" t="s">
        <v>213</v>
      </c>
      <c r="B110" s="16" t="s">
        <v>214</v>
      </c>
      <c r="C110" s="17">
        <f>4</f>
        <v>4</v>
      </c>
      <c r="D110" s="6">
        <v>0</v>
      </c>
      <c r="E110" s="7">
        <v>0</v>
      </c>
    </row>
    <row r="111" spans="1:5" s="10" customFormat="1" x14ac:dyDescent="0.25">
      <c r="A111" s="22" t="s">
        <v>58</v>
      </c>
      <c r="B111" s="23" t="s">
        <v>41</v>
      </c>
      <c r="C111" s="33">
        <v>2</v>
      </c>
      <c r="D111" s="36">
        <v>0</v>
      </c>
      <c r="E111" s="37">
        <v>0</v>
      </c>
    </row>
    <row r="112" spans="1:5" s="10" customFormat="1" x14ac:dyDescent="0.25">
      <c r="A112" s="34" t="s">
        <v>215</v>
      </c>
      <c r="B112" s="35" t="s">
        <v>216</v>
      </c>
      <c r="C112" s="17">
        <v>3</v>
      </c>
      <c r="D112" s="6">
        <v>0</v>
      </c>
      <c r="E112" s="7">
        <v>0</v>
      </c>
    </row>
    <row r="113" spans="1:5" s="10" customFormat="1" x14ac:dyDescent="0.25">
      <c r="A113" s="34" t="s">
        <v>217</v>
      </c>
      <c r="B113" s="35" t="s">
        <v>52</v>
      </c>
      <c r="C113" s="17">
        <v>2</v>
      </c>
      <c r="D113" s="6">
        <v>0</v>
      </c>
      <c r="E113" s="7">
        <v>0</v>
      </c>
    </row>
    <row r="114" spans="1:5" s="10" customFormat="1" x14ac:dyDescent="0.25">
      <c r="A114" s="34" t="s">
        <v>218</v>
      </c>
      <c r="B114" s="35" t="s">
        <v>53</v>
      </c>
      <c r="C114" s="17">
        <v>2</v>
      </c>
      <c r="D114" s="6">
        <v>0</v>
      </c>
      <c r="E114" s="7">
        <v>0</v>
      </c>
    </row>
    <row r="115" spans="1:5" s="10" customFormat="1" x14ac:dyDescent="0.25">
      <c r="A115" s="34" t="s">
        <v>56</v>
      </c>
      <c r="B115" s="35" t="s">
        <v>57</v>
      </c>
      <c r="C115" s="17">
        <v>6</v>
      </c>
      <c r="D115" s="6">
        <v>0</v>
      </c>
      <c r="E115" s="7">
        <v>0</v>
      </c>
    </row>
    <row r="116" spans="1:5" s="10" customFormat="1" x14ac:dyDescent="0.25">
      <c r="A116" s="34" t="s">
        <v>219</v>
      </c>
      <c r="B116" s="35" t="s">
        <v>220</v>
      </c>
      <c r="C116" s="17">
        <v>1</v>
      </c>
      <c r="D116" s="6">
        <v>0</v>
      </c>
      <c r="E116" s="7">
        <v>0</v>
      </c>
    </row>
    <row r="117" spans="1:5" s="10" customFormat="1" x14ac:dyDescent="0.25">
      <c r="A117" s="34" t="s">
        <v>221</v>
      </c>
      <c r="B117" s="35" t="s">
        <v>222</v>
      </c>
      <c r="C117" s="17">
        <f>2</f>
        <v>2</v>
      </c>
      <c r="D117" s="6">
        <v>0</v>
      </c>
      <c r="E117" s="7">
        <v>0</v>
      </c>
    </row>
  </sheetData>
  <sortState xmlns:xlrd2="http://schemas.microsoft.com/office/spreadsheetml/2017/richdata2" ref="A2:E8">
    <sortCondition ref="B2:B8"/>
  </sortState>
  <conditionalFormatting sqref="A1">
    <cfRule type="duplicateValues" dxfId="11" priority="67"/>
  </conditionalFormatting>
  <conditionalFormatting sqref="A1">
    <cfRule type="duplicateValues" dxfId="10" priority="68"/>
    <cfRule type="duplicateValues" dxfId="9" priority="69"/>
  </conditionalFormatting>
  <conditionalFormatting sqref="A1">
    <cfRule type="duplicateValues" dxfId="8" priority="70"/>
    <cfRule type="duplicateValues" dxfId="7" priority="71"/>
    <cfRule type="duplicateValues" dxfId="6" priority="72"/>
  </conditionalFormatting>
  <conditionalFormatting sqref="A1 A118:A1048576">
    <cfRule type="duplicateValues" dxfId="5" priority="2"/>
  </conditionalFormatting>
  <conditionalFormatting sqref="A2:A117">
    <cfRule type="duplicateValues" dxfId="4" priority="1"/>
  </conditionalFormatting>
  <conditionalFormatting sqref="A1 A118:A1048576">
    <cfRule type="duplicateValues" dxfId="3" priority="89"/>
    <cfRule type="duplicateValues" dxfId="2" priority="90"/>
  </conditionalFormatting>
  <conditionalFormatting sqref="A118:A1048576 A1">
    <cfRule type="duplicateValues" dxfId="1" priority="95"/>
    <cfRule type="duplicateValues" dxfId="0" priority="9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2022-01-12T18:01:13Z</dcterms:modified>
</cp:coreProperties>
</file>