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bah\Desktop\"/>
    </mc:Choice>
  </mc:AlternateContent>
  <bookViews>
    <workbookView xWindow="0" yWindow="0" windowWidth="20490" windowHeight="7755"/>
  </bookViews>
  <sheets>
    <sheet name="Sheet1" sheetId="1" r:id="rId1"/>
  </sheets>
  <externalReferences>
    <externalReference r:id="rId2"/>
    <externalReference r:id="rId3"/>
  </externalReferences>
  <definedNames>
    <definedName name="_xlnm._FilterDatabase" localSheetId="0" hidden="1">Sheet1!$A$1:$K$1</definedName>
    <definedName name="_xlnm.Print_Area" localSheetId="0">Sheet1!$A$1:$K$78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6" i="1" l="1"/>
  <c r="J26" i="1"/>
  <c r="I26" i="1"/>
  <c r="E26" i="1"/>
  <c r="B26" i="1"/>
  <c r="K25" i="1"/>
  <c r="J25" i="1"/>
  <c r="I25" i="1"/>
  <c r="E25" i="1"/>
  <c r="B25" i="1"/>
  <c r="K24" i="1"/>
  <c r="J24" i="1"/>
  <c r="I24" i="1"/>
  <c r="E24" i="1"/>
  <c r="B24" i="1"/>
  <c r="K23" i="1"/>
  <c r="J23" i="1"/>
  <c r="I23" i="1"/>
  <c r="E23" i="1"/>
  <c r="B23" i="1"/>
  <c r="K22" i="1"/>
  <c r="J22" i="1"/>
  <c r="I22" i="1"/>
  <c r="E22" i="1"/>
  <c r="B22" i="1"/>
  <c r="K21" i="1"/>
  <c r="J21" i="1"/>
  <c r="I21" i="1"/>
  <c r="E21" i="1"/>
  <c r="B21" i="1"/>
  <c r="K20" i="1"/>
  <c r="J20" i="1"/>
  <c r="I20" i="1"/>
  <c r="E20" i="1"/>
  <c r="B20" i="1"/>
  <c r="K19" i="1"/>
  <c r="J19" i="1"/>
  <c r="I19" i="1"/>
  <c r="E19" i="1"/>
  <c r="B19" i="1"/>
  <c r="K18" i="1"/>
  <c r="J18" i="1"/>
  <c r="I18" i="1"/>
  <c r="E18" i="1"/>
  <c r="B18" i="1"/>
  <c r="K17" i="1"/>
  <c r="J17" i="1"/>
  <c r="I17" i="1"/>
  <c r="E17" i="1"/>
  <c r="B17" i="1"/>
  <c r="K16" i="1"/>
  <c r="J16" i="1"/>
  <c r="I16" i="1"/>
  <c r="E16" i="1"/>
  <c r="B16" i="1"/>
  <c r="K15" i="1"/>
  <c r="J15" i="1"/>
  <c r="I15" i="1"/>
  <c r="E15" i="1"/>
  <c r="B15" i="1"/>
  <c r="K14" i="1"/>
  <c r="J14" i="1"/>
  <c r="I14" i="1"/>
  <c r="E14" i="1"/>
  <c r="B14" i="1"/>
  <c r="K13" i="1"/>
  <c r="J13" i="1"/>
  <c r="I13" i="1"/>
  <c r="E13" i="1"/>
  <c r="B13" i="1"/>
  <c r="K12" i="1"/>
  <c r="J12" i="1"/>
  <c r="I12" i="1"/>
  <c r="E12" i="1"/>
  <c r="B12" i="1"/>
  <c r="K11" i="1"/>
  <c r="J11" i="1"/>
  <c r="I11" i="1"/>
  <c r="E11" i="1"/>
  <c r="B11" i="1"/>
  <c r="K10" i="1"/>
  <c r="J10" i="1"/>
  <c r="I10" i="1"/>
  <c r="E10" i="1"/>
  <c r="B10" i="1"/>
  <c r="K9" i="1"/>
  <c r="J9" i="1"/>
  <c r="I9" i="1"/>
  <c r="E9" i="1"/>
  <c r="B9" i="1"/>
  <c r="K8" i="1"/>
  <c r="J8" i="1"/>
  <c r="I8" i="1"/>
  <c r="E8" i="1"/>
  <c r="B8" i="1"/>
  <c r="K7" i="1"/>
  <c r="J7" i="1"/>
  <c r="I7" i="1"/>
  <c r="E7" i="1"/>
  <c r="B7" i="1"/>
  <c r="K6" i="1"/>
  <c r="J6" i="1"/>
  <c r="I6" i="1"/>
  <c r="E6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<sst xmlns="http://schemas.openxmlformats.org/spreadsheetml/2006/main" count="14" uniqueCount="14">
  <si>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</si>
  <si>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</si>
  <si>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</si>
  <si>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</si>
  <si>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</si>
  <si>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</si>
  <si>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</si>
  <si>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</si>
  <si>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</si>
  <si>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Date/Received Date</t>
  </si>
  <si>
    <t>RB111YAH141002921</t>
  </si>
  <si>
    <t>BRBVAG141009970</t>
  </si>
  <si>
    <t>RAFAC</t>
  </si>
  <si>
    <t>BULLET-100CC-RED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</si>
</sst>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9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2" fillId="0" borderId="1" xfId="1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4" fillId="0" borderId="1" xfId="2" applyFont="1" applyFill="1" applyBorder="1" applyAlignment="1">
      <alignment horizontal="center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164" fontId="0" fillId="0" borderId="1" xfId="1" applyNumberFormat="1" applyFont="1" applyBorder="1"/>
    <xf numFmtId="14" fontId="0" fillId="0" borderId="0" xfId="0" applyNumberFormat="1"/>
    <xf numFmtId="0" fontId="5" fillId="0" borderId="0" xfId="0" applyFont="1" applyFill="1"/>
    <xf numFmtId="0" fontId="4" fillId="0" borderId="1" xfId="3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14" fontId="5" fillId="0" borderId="0" xfId="0" applyNumberFormat="1" applyFont="1" applyFill="1"/>
    <xf numFmtId="14" fontId="5" fillId="0" borderId="0" xfId="1" applyNumberFormat="1" applyFont="1" applyFill="1"/>
    <xf numFmtId="0" fontId="4" fillId="0" borderId="1" xfId="6" applyFont="1" applyFill="1" applyBorder="1" applyAlignment="1">
      <alignment horizontal="center"/>
    </xf>
    <xf numFmtId="0" fontId="4" fillId="0" borderId="1" xfId="7" applyNumberFormat="1" applyFont="1" applyFill="1" applyBorder="1" applyAlignment="1">
      <alignment horizontal="center"/>
    </xf>
    <xf numFmtId="22" fontId="0" fillId="0" borderId="0" xfId="0" applyNumberFormat="1"/>
  </cellXfs>
  <cellStyles count="8">
    <cellStyle name="Comma" xfId="1" builtinId="3"/>
    <cellStyle name="Normal" xfId="0" builtinId="0"/>
    <cellStyle name="Normal 2 14" xfId="6"/>
    <cellStyle name="Normal 2 15" xfId="7"/>
    <cellStyle name="Normal 2 7" xfId="3"/>
    <cellStyle name="Normal 8 3" xfId="4"/>
    <cellStyle name="Normal 8 4" xfId="5"/>
    <cellStyle name="Normal 9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ssained%20Duty\Pro-Dealer\Pro%20Dealer%20Reporting\Update%20Price%20Lis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%20Dealer\Stock%20Upload%20Pro%20Dealer\Mar-20\07.03.20%20to%2007.03.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PriceListBIKERET 190629-11"/>
    </sheetNames>
    <sheetDataSet>
      <sheetData sheetId="0" refreshError="1">
        <row r="1">
          <cell r="A1" t="str">
            <v>Sales Part No</v>
          </cell>
          <cell r="C1" t="str">
            <v>Sales Price</v>
          </cell>
        </row>
        <row r="2">
          <cell r="A2" t="str">
            <v>AD80S-ALLOY-RIM-RED</v>
          </cell>
          <cell r="B2" t="str">
            <v>Dayang AD80S-ALLOY-RIM - RED</v>
          </cell>
          <cell r="C2">
            <v>83000</v>
          </cell>
        </row>
        <row r="3">
          <cell r="A3" t="str">
            <v>AD80S-DELUXE-RED</v>
          </cell>
          <cell r="B3" t="str">
            <v>Dayang AD80S-DELUXE - Red</v>
          </cell>
          <cell r="C3">
            <v>85000</v>
          </cell>
        </row>
        <row r="4">
          <cell r="A4" t="str">
            <v>BULLET-100CC-BLK</v>
          </cell>
          <cell r="B4" t="str">
            <v>Dayang BULLET-100CC - BLK</v>
          </cell>
          <cell r="C4">
            <v>105000</v>
          </cell>
        </row>
        <row r="5">
          <cell r="A5" t="str">
            <v>BULLET-100CC-BLU</v>
          </cell>
          <cell r="B5" t="str">
            <v>Dayang BULLET-100CC - BLUE</v>
          </cell>
          <cell r="C5">
            <v>105000</v>
          </cell>
        </row>
        <row r="6">
          <cell r="A6" t="str">
            <v>BULLET-100CC-RED</v>
          </cell>
          <cell r="B6" t="str">
            <v>Dayang BULLET-100CC - RED</v>
          </cell>
          <cell r="C6">
            <v>105000</v>
          </cell>
        </row>
        <row r="7">
          <cell r="A7" t="str">
            <v>BULLET-135CC-BLK</v>
          </cell>
          <cell r="B7" t="str">
            <v>DAYANG  BULLET-135CC - BLACK</v>
          </cell>
          <cell r="C7">
            <v>122000</v>
          </cell>
        </row>
        <row r="8">
          <cell r="A8" t="str">
            <v>BULLET-135CC-RED</v>
          </cell>
          <cell r="B8" t="str">
            <v>DAYANG  BULLET-135CC - RED</v>
          </cell>
          <cell r="C8">
            <v>122000</v>
          </cell>
        </row>
        <row r="9">
          <cell r="A9" t="str">
            <v>CHEETA-100CC-BLK</v>
          </cell>
          <cell r="B9" t="str">
            <v>HOUJIN  CHEETA-100CC - BLACK</v>
          </cell>
          <cell r="C9">
            <v>87000</v>
          </cell>
        </row>
        <row r="10">
          <cell r="A10" t="str">
            <v>CHEETA-100CC-RED</v>
          </cell>
          <cell r="B10" t="str">
            <v>HOUJIN  CHEETA-100CC - RED</v>
          </cell>
          <cell r="C10">
            <v>87000</v>
          </cell>
        </row>
        <row r="11">
          <cell r="A11" t="str">
            <v>DURANTO-80CC-RED</v>
          </cell>
          <cell r="B11" t="str">
            <v>LEFAN  DURANTO-80CC - RED</v>
          </cell>
          <cell r="C11">
            <v>59000</v>
          </cell>
        </row>
        <row r="12">
          <cell r="A12" t="str">
            <v>DY50-RED</v>
          </cell>
          <cell r="B12" t="str">
            <v>Dayang DY50 - RED</v>
          </cell>
          <cell r="C12">
            <v>72000</v>
          </cell>
        </row>
        <row r="13">
          <cell r="A13" t="str">
            <v>F100-6A-100CC-BLK</v>
          </cell>
          <cell r="B13" t="str">
            <v>FREEDOM  F100-6A-100CC - BLACK</v>
          </cell>
          <cell r="C13">
            <v>88000</v>
          </cell>
        </row>
        <row r="14">
          <cell r="A14" t="str">
            <v>F100-6A-100CC-RED</v>
          </cell>
          <cell r="B14" t="str">
            <v>FREEDOM  F100-6A-100CC - RED</v>
          </cell>
          <cell r="C14">
            <v>88000</v>
          </cell>
        </row>
        <row r="15">
          <cell r="A15" t="str">
            <v>KITE-100CC-BLU</v>
          </cell>
          <cell r="B15" t="str">
            <v>FREEDOM  KITE-100CC - BLUE</v>
          </cell>
          <cell r="C15">
            <v>80000</v>
          </cell>
        </row>
        <row r="16">
          <cell r="A16" t="str">
            <v>KITE-100CC-RED</v>
          </cell>
          <cell r="B16" t="str">
            <v>FREEDOM  KITE-100CC - RED</v>
          </cell>
          <cell r="C16">
            <v>80000</v>
          </cell>
        </row>
        <row r="17">
          <cell r="A17" t="str">
            <v>LML-FREEDOM-110CC-BLK</v>
          </cell>
          <cell r="B17" t="str">
            <v>LML  LML-FREEDOM-110CC - BLACK</v>
          </cell>
          <cell r="C17">
            <v>125000</v>
          </cell>
        </row>
        <row r="18">
          <cell r="A18" t="str">
            <v>LML-FREEDOM-110CC-BLU</v>
          </cell>
          <cell r="B18" t="str">
            <v>LML  FREEDOM-110CC - BLUE</v>
          </cell>
          <cell r="C18">
            <v>125000</v>
          </cell>
        </row>
        <row r="19">
          <cell r="A19" t="str">
            <v>LML-FREEDOM-110CC-GLD</v>
          </cell>
          <cell r="B19" t="str">
            <v>LML FREEDOM-110CC - GOLD</v>
          </cell>
          <cell r="C19">
            <v>125000</v>
          </cell>
        </row>
        <row r="20">
          <cell r="A20" t="str">
            <v>LML-FREEDOM-110CC-RED</v>
          </cell>
          <cell r="B20" t="str">
            <v>LML FREEDOM-110CC - RED</v>
          </cell>
          <cell r="C20">
            <v>125000</v>
          </cell>
        </row>
        <row r="21">
          <cell r="A21" t="str">
            <v>LML-FREEDOM-110CC-SLV</v>
          </cell>
          <cell r="B21" t="str">
            <v>LML FREEDOM-110CC - SILVER</v>
          </cell>
          <cell r="C21">
            <v>125000</v>
          </cell>
        </row>
        <row r="22">
          <cell r="A22" t="str">
            <v>ROYAL-PLUS-110CC-BLK</v>
          </cell>
          <cell r="B22" t="str">
            <v>FREEDOM  ROYAL-PLUS-110CC - BLACK</v>
          </cell>
          <cell r="C22">
            <v>101000</v>
          </cell>
        </row>
        <row r="23">
          <cell r="A23" t="str">
            <v>ROYAL-PLUS-110CC-RED</v>
          </cell>
          <cell r="B23" t="str">
            <v>FREEDOM  ROYAL-PLUS-110CC - RED</v>
          </cell>
          <cell r="C23">
            <v>101000</v>
          </cell>
        </row>
        <row r="24">
          <cell r="A24" t="str">
            <v>TROVER-100CE-BLK</v>
          </cell>
          <cell r="B24" t="str">
            <v>FREEDOM  TROVER-100CE - BLACK</v>
          </cell>
          <cell r="C24">
            <v>90000</v>
          </cell>
        </row>
        <row r="25">
          <cell r="A25" t="str">
            <v>TROVER-100CE-RED</v>
          </cell>
          <cell r="B25" t="str">
            <v>FREEDOM  TROVER-100CE - RED</v>
          </cell>
          <cell r="C25">
            <v>90000</v>
          </cell>
        </row>
        <row r="26">
          <cell r="A26" t="str">
            <v>TURBO-125CC-BLK</v>
          </cell>
          <cell r="B26" t="str">
            <v>FREEDOM  TURBO-125CC - BLACK</v>
          </cell>
          <cell r="C26">
            <v>130000</v>
          </cell>
        </row>
        <row r="27">
          <cell r="A27" t="str">
            <v>TURBO-125CC-RED</v>
          </cell>
          <cell r="B27" t="str">
            <v>FREEDOM  TURBO-125CC - RED</v>
          </cell>
          <cell r="C27">
            <v>130000</v>
          </cell>
        </row>
        <row r="28">
          <cell r="A28" t="str">
            <v>TURBO-150CC-BLK</v>
          </cell>
          <cell r="B28" t="str">
            <v>FREEDOM  TURBO-150CC - BLACK</v>
          </cell>
          <cell r="C28">
            <v>140000</v>
          </cell>
        </row>
        <row r="29">
          <cell r="A29" t="str">
            <v>TURBO-150CC-RED</v>
          </cell>
          <cell r="B29" t="str">
            <v>FREEDOM  TURBO-150CC - RED</v>
          </cell>
          <cell r="C29">
            <v>140000</v>
          </cell>
        </row>
        <row r="30">
          <cell r="A30" t="str">
            <v>CHEETA-100CC-U-BLU</v>
          </cell>
          <cell r="B30" t="str">
            <v xml:space="preserve"> RUNNER CHEETA  100CC  MOTOR BIKE - U-BLU</v>
          </cell>
          <cell r="C30">
            <v>90000</v>
          </cell>
        </row>
        <row r="31">
          <cell r="A31" t="str">
            <v>CHEETA-100CC-T-RED</v>
          </cell>
          <cell r="B31" t="str">
            <v xml:space="preserve"> RUNNER CHEETA  100CC  MOTOR BIKE - T-RED</v>
          </cell>
          <cell r="C31">
            <v>90000</v>
          </cell>
        </row>
        <row r="32">
          <cell r="A32" t="str">
            <v>KNIGHT-RIDER-150CC-OLVGRN</v>
          </cell>
          <cell r="B32" t="str">
            <v>FREEDOM RUNNER KNIGHT RIDER-150CC  MOTOR BIKE-OLIVE GREEN</v>
          </cell>
          <cell r="C32">
            <v>161000</v>
          </cell>
        </row>
        <row r="33">
          <cell r="A33" t="str">
            <v>KNIGHT-RIDER-150CC-YLW</v>
          </cell>
          <cell r="B33" t="str">
            <v>RUNNER KNIGHT RIDER-150CC  MOTOR BIKE-YELLOW</v>
          </cell>
          <cell r="C33">
            <v>161000</v>
          </cell>
        </row>
        <row r="34">
          <cell r="A34" t="str">
            <v>KITE-PLUS-110CC-WIT</v>
          </cell>
          <cell r="B34" t="str">
            <v>FREEDOM RUNNER  KITE-PLUS-110CC MOTOR BIKE - WIT</v>
          </cell>
          <cell r="C34">
            <v>94000</v>
          </cell>
        </row>
        <row r="35">
          <cell r="A35" t="str">
            <v>KITE-PLUS-110CC-T-BLU</v>
          </cell>
          <cell r="B35" t="str">
            <v>RUNNER  KITE-PLUS-110CC MOTOR BIKE - TURQUOISE BLUE</v>
          </cell>
          <cell r="C35">
            <v>94000</v>
          </cell>
        </row>
        <row r="36">
          <cell r="A36" t="str">
            <v>AD80S-DELUXE-BLK</v>
          </cell>
          <cell r="B36" t="str">
            <v>Dayang AD80S-DELUXE -BLK</v>
          </cell>
          <cell r="C36">
            <v>87500</v>
          </cell>
        </row>
        <row r="37">
          <cell r="A37" t="str">
            <v>AD80S-DELUXE-T-RED</v>
          </cell>
          <cell r="B37" t="str">
            <v>Dayang AD80S-DELUXE -T-RED</v>
          </cell>
          <cell r="C37">
            <v>87500</v>
          </cell>
        </row>
        <row r="38">
          <cell r="A38" t="str">
            <v>KNIGHT-RIDER-150CC-M-RED</v>
          </cell>
          <cell r="B38" t="str">
            <v xml:space="preserve"> RUNNER KNIGHT RIDER-150CC  MOTOR BIKE-MATT RED</v>
          </cell>
          <cell r="C38">
            <v>161000</v>
          </cell>
        </row>
        <row r="39">
          <cell r="A39" t="str">
            <v>KNIGHT-RIDER-150CC-RED</v>
          </cell>
          <cell r="B39" t="str">
            <v>FREEDOM RUNNER KNIGHT RIDER-150CC  MOTOR BIKE-RED</v>
          </cell>
          <cell r="C39">
            <v>161000</v>
          </cell>
        </row>
        <row r="40">
          <cell r="A40" t="str">
            <v>KITE-PLUS-110CC-BLU</v>
          </cell>
          <cell r="B40" t="str">
            <v xml:space="preserve"> RUNNER KITE-PLUS-110CC - BLU</v>
          </cell>
          <cell r="C40">
            <v>91000</v>
          </cell>
        </row>
        <row r="41">
          <cell r="A41" t="str">
            <v>KITE-PLUS-110CC-RED</v>
          </cell>
          <cell r="B41" t="str">
            <v>RUNNER KITE-PLUS-110CC - RED</v>
          </cell>
          <cell r="C41">
            <v>91000</v>
          </cell>
        </row>
        <row r="42">
          <cell r="A42" t="str">
            <v>KITE-PLUS-110CC-SLV</v>
          </cell>
          <cell r="B42" t="str">
            <v>RUNNER KITE-PLUS-110CC - SLV</v>
          </cell>
          <cell r="C42">
            <v>91000</v>
          </cell>
        </row>
        <row r="43">
          <cell r="A43" t="str">
            <v>KNIGHT-RIDER-150CC-BLK</v>
          </cell>
          <cell r="B43" t="str">
            <v>RUNNER KNIGHT RIDER-150CC-BLACK</v>
          </cell>
          <cell r="C43">
            <v>156000</v>
          </cell>
        </row>
        <row r="44">
          <cell r="A44" t="str">
            <v>KNIGHT-RIDER-150CC-M-WTE</v>
          </cell>
          <cell r="B44" t="str">
            <v>RUNNER KNIGHT RIDER-150CC-MILKY WHITE</v>
          </cell>
          <cell r="C44">
            <v>156000</v>
          </cell>
        </row>
        <row r="45">
          <cell r="A45" t="str">
            <v>XT-150-BLU+WTE</v>
          </cell>
          <cell r="B45" t="str">
            <v>XTREET 150 BLUE &amp; WHITE BIKE</v>
          </cell>
          <cell r="C45">
            <v>173000</v>
          </cell>
        </row>
        <row r="46">
          <cell r="A46" t="str">
            <v>TURBO-125CC-M-BLU</v>
          </cell>
          <cell r="B46" t="str">
            <v>TURBO-125CC - MATT BLUE</v>
          </cell>
          <cell r="C46">
            <v>132000</v>
          </cell>
        </row>
        <row r="47">
          <cell r="A47" t="str">
            <v>XT-150-BLK+SLV</v>
          </cell>
          <cell r="B47" t="str">
            <v>XTREET 150 BLACK &amp; SILVER BIKE</v>
          </cell>
          <cell r="C47">
            <v>173000</v>
          </cell>
        </row>
        <row r="48">
          <cell r="A48" t="str">
            <v>TURBO-125CC-M-RED</v>
          </cell>
          <cell r="B48" t="str">
            <v>RUNNER  TURBO  125CC  MOTOR BIKE -MATT  RED</v>
          </cell>
          <cell r="C48">
            <v>132000</v>
          </cell>
        </row>
        <row r="49">
          <cell r="A49" t="str">
            <v>BIJOY-100CC-BLK</v>
          </cell>
          <cell r="B49" t="str">
            <v>HOUJIN  BIJOY-100CC - BLACK</v>
          </cell>
          <cell r="C49">
            <v>100000</v>
          </cell>
        </row>
        <row r="50">
          <cell r="A50" t="str">
            <v>BIKE-RT-RED</v>
          </cell>
          <cell r="B50" t="str">
            <v>RUNNER BIKE RT 80CC- RED</v>
          </cell>
          <cell r="C50">
            <v>64000</v>
          </cell>
        </row>
        <row r="51">
          <cell r="A51" t="str">
            <v>F100-6A-100CC-U-BLU</v>
          </cell>
          <cell r="B51" t="str">
            <v>RUNNER FREEDOM  F100-6A-100CC -U-BLU</v>
          </cell>
          <cell r="C51">
            <v>91000</v>
          </cell>
        </row>
        <row r="52">
          <cell r="A52" t="str">
            <v>KNIGHT-RIDER-150CC-ORE</v>
          </cell>
          <cell r="B52" t="str">
            <v>KNIGHT RIDER-150CC  MOTOR BIKE-ORANGE</v>
          </cell>
          <cell r="C52">
            <v>156000</v>
          </cell>
        </row>
        <row r="53">
          <cell r="A53" t="str">
            <v>ROYAL-PLUS-110CC-TQB</v>
          </cell>
          <cell r="B53" t="str">
            <v>FREEDOM  ROYAL-PLUS-110CC - TURQUOISE BLUE</v>
          </cell>
          <cell r="C53">
            <v>104000</v>
          </cell>
        </row>
        <row r="54">
          <cell r="A54" t="str">
            <v>XT-150-BLK+ONG</v>
          </cell>
          <cell r="B54" t="str">
            <v>XTREET 150 BLACK+ORANGE</v>
          </cell>
          <cell r="C54">
            <v>173000</v>
          </cell>
        </row>
        <row r="55">
          <cell r="A55" t="str">
            <v>XT-150-RED+WTE</v>
          </cell>
          <cell r="B55" t="str">
            <v>XTREET 150 RED &amp; WHITE BIKE</v>
          </cell>
          <cell r="C55">
            <v>173000</v>
          </cell>
        </row>
        <row r="56">
          <cell r="A56" t="str">
            <v>REN COM WC 150 M-OLV-GRN</v>
          </cell>
          <cell r="B56" t="str">
            <v>RENEGADE COMMANDO 150 WATER COOL MATT OLIVE GREEN</v>
          </cell>
          <cell r="C56">
            <v>260000</v>
          </cell>
        </row>
        <row r="57">
          <cell r="A57" t="str">
            <v>REN SPT WC 150 ONG</v>
          </cell>
          <cell r="B57" t="str">
            <v>RENEGADE SPORT 150 WATER COOL ORANGE</v>
          </cell>
          <cell r="C57">
            <v>275000</v>
          </cell>
        </row>
        <row r="58">
          <cell r="A58" t="str">
            <v>AD80S-DELUXE-BLU</v>
          </cell>
          <cell r="B58" t="str">
            <v>Dayang AD80S-DELUXE -BLU</v>
          </cell>
          <cell r="C58">
            <v>87500</v>
          </cell>
        </row>
        <row r="59">
          <cell r="A59" t="str">
            <v>KITE-PLUS-110CC-YLW</v>
          </cell>
          <cell r="B59" t="str">
            <v xml:space="preserve"> RUNNER  KITE-PLUS-110CC MOTOR BIKE - YELLOW</v>
          </cell>
          <cell r="C59">
            <v>94000</v>
          </cell>
        </row>
        <row r="60">
          <cell r="A60" t="str">
            <v>AD80S-RED</v>
          </cell>
          <cell r="B60" t="str">
            <v>Dayang AD80S-DELUXE - Red</v>
          </cell>
          <cell r="C60">
            <v>78000</v>
          </cell>
        </row>
        <row r="61">
          <cell r="A61" t="str">
            <v>KNIGHT-RIDER-150CC-M-BLU</v>
          </cell>
          <cell r="B61" t="str">
            <v>RUNNER KNIGHT RIDER-150CC-MATT BLUE</v>
          </cell>
          <cell r="C61">
            <v>156000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ickReportDeliveryOrderConnect"/>
    </sheetNames>
    <sheetDataSet>
      <sheetData sheetId="0">
        <row r="1">
          <cell r="E1" t="str">
            <v>Engine No</v>
          </cell>
          <cell r="F1" t="str">
            <v>Chassis No</v>
          </cell>
          <cell r="G1" t="str">
            <v>Delivery Date</v>
          </cell>
          <cell r="H1" t="str">
            <v>Delivery Site</v>
          </cell>
        </row>
        <row r="2">
          <cell r="E2" t="str">
            <v>RB116ZAV191211144</v>
          </cell>
          <cell r="F2" t="str">
            <v>BRBTAS191211144</v>
          </cell>
          <cell r="G2">
            <v>43897</v>
          </cell>
          <cell r="H2" t="str">
            <v>RAFAC</v>
          </cell>
        </row>
        <row r="3">
          <cell r="E3" t="str">
            <v>RB116ZAV191211118</v>
          </cell>
          <cell r="F3" t="str">
            <v>BRBTAS191211118</v>
          </cell>
          <cell r="G3">
            <v>43897</v>
          </cell>
          <cell r="H3" t="str">
            <v>RAFAC</v>
          </cell>
        </row>
        <row r="4">
          <cell r="E4" t="str">
            <v>RB116ZAV191211102</v>
          </cell>
          <cell r="F4" t="str">
            <v>BRBTAS191211102</v>
          </cell>
          <cell r="G4">
            <v>43897</v>
          </cell>
          <cell r="H4" t="str">
            <v>RAFAC</v>
          </cell>
        </row>
        <row r="5">
          <cell r="E5" t="str">
            <v>RB107WAH191244527</v>
          </cell>
          <cell r="F5" t="str">
            <v>BRBXAM191244527</v>
          </cell>
          <cell r="G5">
            <v>43897</v>
          </cell>
          <cell r="H5" t="str">
            <v>RAFAC</v>
          </cell>
        </row>
        <row r="6">
          <cell r="E6" t="str">
            <v>RB111XAH200222948</v>
          </cell>
          <cell r="F6" t="str">
            <v>BRBVAH200222948</v>
          </cell>
          <cell r="G6">
            <v>43897</v>
          </cell>
          <cell r="H6" t="str">
            <v>RAFAC</v>
          </cell>
        </row>
        <row r="7">
          <cell r="E7" t="str">
            <v>RB113YAH200106485</v>
          </cell>
          <cell r="F7" t="str">
            <v>BRBUAU200106485</v>
          </cell>
          <cell r="G7">
            <v>43897</v>
          </cell>
          <cell r="H7" t="str">
            <v>RAFAC</v>
          </cell>
        </row>
        <row r="8">
          <cell r="E8" t="str">
            <v>RB113YAH200106479</v>
          </cell>
          <cell r="F8" t="str">
            <v>BRBUAU200106479</v>
          </cell>
          <cell r="G8">
            <v>43897</v>
          </cell>
          <cell r="H8" t="str">
            <v>RAFAC</v>
          </cell>
        </row>
        <row r="9">
          <cell r="E9" t="str">
            <v>RB116ZAV191211015</v>
          </cell>
          <cell r="F9" t="str">
            <v>BRBTAS191211015</v>
          </cell>
          <cell r="G9">
            <v>43897</v>
          </cell>
          <cell r="H9" t="str">
            <v>RAFAC</v>
          </cell>
        </row>
        <row r="10">
          <cell r="E10" t="str">
            <v>RB116ZAV191210970</v>
          </cell>
          <cell r="F10" t="str">
            <v>BRBTAS191210970</v>
          </cell>
          <cell r="G10">
            <v>43897</v>
          </cell>
          <cell r="H10" t="str">
            <v>RAFAC</v>
          </cell>
        </row>
        <row r="11">
          <cell r="E11" t="str">
            <v>RB111XAH200122885</v>
          </cell>
          <cell r="F11" t="str">
            <v>BRBVAH200122885</v>
          </cell>
          <cell r="G11">
            <v>43897</v>
          </cell>
          <cell r="H11" t="str">
            <v>RAFAC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1"/>
  <sheetViews>
    <sheetView tabSelected="1" view="pageBreakPreview" zoomScale="60" zoomScaleNormal="100" workbookViewId="0">
      <pane ySplit="1" topLeftCell="A2" activePane="bottomLeft" state="frozen"/>
      <selection pane="bottomLeft" activeCell="F2" sqref="F2:G2"/>
    </sheetView>
  </sheetViews>
  <sheetFormatPr defaultRowHeight="15.75" x14ac:dyDescent="0.25"/>
  <cols>
    <col min="1" max="1" width="31.5703125" style="10" bestFit="1" customWidth="1"/>
    <col min="2" max="2" width="58.7109375" style="10" bestFit="1" customWidth="1"/>
    <col min="3" max="3" width="14.28515625" style="13" bestFit="1" customWidth="1"/>
    <col min="4" max="4" width="20.5703125" style="10" bestFit="1" customWidth="1"/>
    <col min="5" max="5" width="19.28515625" style="13" bestFit="1" customWidth="1"/>
    <col min="6" max="6" width="24.85546875" style="10" bestFit="1" customWidth="1"/>
    <col min="7" max="7" width="25.85546875" style="10" bestFit="1" customWidth="1"/>
    <col min="8" max="8" width="7.140625" style="10" bestFit="1" customWidth="1"/>
    <col min="9" max="9" width="15.42578125" style="14" bestFit="1" customWidth="1"/>
    <col min="10" max="10" width="16.7109375" style="10" bestFit="1" customWidth="1"/>
    <col min="11" max="11" width="23.28515625" style="15" customWidth="1"/>
    <col min="12" max="16384" width="9.140625" style="10"/>
  </cols>
  <sheetData>
    <row r="1" spans="1:11" s="4" customFormat="1" ht="31.5" x14ac:dyDescent="0.25">
      <c r="A1" s="1"/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2" t="s">
        <v>7</v>
      </c>
      <c r="J1" s="1" t="s">
        <v>8</v>
      </c>
      <c r="K1" s="3" t="s">
        <v>9</v>
      </c>
    </row>
    <row r="2" spans="1:11" x14ac:dyDescent="0.25">
      <c r="A2" s="5" t="s">
        <v>13</v>
      </c>
      <c r="B2" s="6" t="str">
        <f>VLOOKUP(A2,'[1]SalesPriceListBIKERET 190629-11'!$A:$B,2,0)</f>
        <v>Dayang BULLET-100CC - RED</v>
      </c>
      <c r="C2" s="7">
        <v>1</v>
      </c>
      <c r="D2" s="7">
        <v>0</v>
      </c>
      <c r="E2">
        <v>90250</v>
      </c>
      <c r="F2" s="12" t="s">
        <v>10</v>
      </c>
      <c r="G2" s="12" t="s">
        <v>11</v>
      </c>
      <c r="H2" s="6"/>
      <c r="I2" s="18">
        <v>43898</v>
      </c>
      <c r="J2" t="s">
        <v>12</v>
      </c>
      <c r="K2" s="18">
        <v>43898</v>
      </c>
    </row>
    <row r="3" spans="1:11" x14ac:dyDescent="0.25">
      <c r="A3" s="11"/>
      <c r="B3" s="6" t="e">
        <f>VLOOKUP(A3,'[1]SalesPriceListBIKERET 190629-11'!$A:$B,2,0)</f>
        <v>#N/A</v>
      </c>
      <c r="C3" s="7">
        <v>1</v>
      </c>
      <c r="D3" s="7">
        <v>0</v>
      </c>
      <c r="E3"/>
      <c r="F3" s="16"/>
      <c r="G3" s="17"/>
      <c r="H3" s="6"/>
      <c r="I3" s="18"/>
      <c r="J3"/>
      <c r="K3" s="18"/>
    </row>
    <row r="4" spans="1:11" x14ac:dyDescent="0.25">
      <c r="A4" s="12"/>
      <c r="B4" s="6" t="e">
        <f>VLOOKUP(A4,'[1]SalesPriceListBIKERET 190629-11'!$A:$B,2,0)</f>
        <v>#N/A</v>
      </c>
      <c r="C4" s="7">
        <v>1</v>
      </c>
      <c r="D4" s="7">
        <v>0</v>
      </c>
      <c r="E4"/>
      <c r="F4" s="12"/>
      <c r="G4" s="12"/>
      <c r="H4" s="6"/>
      <c r="I4" s="18"/>
      <c r="J4"/>
      <c r="K4" s="18"/>
    </row>
    <row r="5" spans="1:11" x14ac:dyDescent="0.25">
      <c r="A5" s="12"/>
      <c r="B5" s="6" t="e">
        <f>VLOOKUP(A5,'[1]SalesPriceListBIKERET 190629-11'!$A:$B,2,0)</f>
        <v>#N/A</v>
      </c>
      <c r="C5" s="7">
        <v>1</v>
      </c>
      <c r="D5" s="7">
        <v>0</v>
      </c>
      <c r="E5"/>
      <c r="F5" s="12"/>
      <c r="G5" s="12"/>
      <c r="H5" s="6"/>
      <c r="I5" s="18"/>
      <c r="J5"/>
      <c r="K5" s="18"/>
    </row>
    <row r="6" spans="1:11" x14ac:dyDescent="0.25">
      <c r="A6"/>
      <c r="B6" s="6" t="e">
        <f>VLOOKUP(A6,'[1]SalesPriceListBIKERET 190629-11'!$A:$B,2,0)</f>
        <v>#N/A</v>
      </c>
      <c r="C6" s="7">
        <v>1</v>
      </c>
      <c r="D6" s="7">
        <v>0</v>
      </c>
      <c r="E6" s="8" t="e">
        <f>VLOOKUP(A6,'[1]SalesPriceListBIKERET 190629-11'!$A:$C,3,0)</f>
        <v>#N/A</v>
      </c>
      <c r="F6"/>
      <c r="G6"/>
      <c r="H6" s="6"/>
      <c r="I6" s="9" t="e">
        <f>VLOOKUP(F6,[2]QuickReportDeliveryOrderConnect!$E:$G,3,0)</f>
        <v>#N/A</v>
      </c>
      <c r="J6" t="e">
        <f>VLOOKUP(F6,[2]QuickReportDeliveryOrderConnect!$E:$H,4,0)</f>
        <v>#N/A</v>
      </c>
      <c r="K6" s="9" t="e">
        <f>VLOOKUP(F6,[2]QuickReportDeliveryOrderConnect!$E:$G,3,0)</f>
        <v>#N/A</v>
      </c>
    </row>
    <row r="7" spans="1:11" x14ac:dyDescent="0.25">
      <c r="A7"/>
      <c r="B7" s="6" t="e">
        <f>VLOOKUP(A7,'[1]SalesPriceListBIKERET 190629-11'!$A:$B,2,0)</f>
        <v>#N/A</v>
      </c>
      <c r="C7" s="7">
        <v>1</v>
      </c>
      <c r="D7" s="7">
        <v>0</v>
      </c>
      <c r="E7" s="8" t="e">
        <f>VLOOKUP(A7,'[1]SalesPriceListBIKERET 190629-11'!$A:$C,3,0)</f>
        <v>#N/A</v>
      </c>
      <c r="F7"/>
      <c r="G7"/>
      <c r="H7" s="6"/>
      <c r="I7" s="9" t="e">
        <f>VLOOKUP(F7,[2]QuickReportDeliveryOrderConnect!$E:$G,3,0)</f>
        <v>#N/A</v>
      </c>
      <c r="J7" t="e">
        <f>VLOOKUP(F7,[2]QuickReportDeliveryOrderConnect!$E:$H,4,0)</f>
        <v>#N/A</v>
      </c>
      <c r="K7" s="9" t="e">
        <f>VLOOKUP(F7,[2]QuickReportDeliveryOrderConnect!$E:$G,3,0)</f>
        <v>#N/A</v>
      </c>
    </row>
    <row r="8" spans="1:11" x14ac:dyDescent="0.25">
      <c r="A8"/>
      <c r="B8" s="6" t="e">
        <f>VLOOKUP(A8,'[1]SalesPriceListBIKERET 190629-11'!$A:$B,2,0)</f>
        <v>#N/A</v>
      </c>
      <c r="C8" s="7">
        <v>1</v>
      </c>
      <c r="D8" s="7">
        <v>0</v>
      </c>
      <c r="E8" s="8" t="e">
        <f>VLOOKUP(A8,'[1]SalesPriceListBIKERET 190629-11'!$A:$C,3,0)</f>
        <v>#N/A</v>
      </c>
      <c r="F8"/>
      <c r="G8"/>
      <c r="H8" s="6"/>
      <c r="I8" s="9" t="e">
        <f>VLOOKUP(F8,[2]QuickReportDeliveryOrderConnect!$E:$G,3,0)</f>
        <v>#N/A</v>
      </c>
      <c r="J8" t="e">
        <f>VLOOKUP(F8,[2]QuickReportDeliveryOrderConnect!$E:$H,4,0)</f>
        <v>#N/A</v>
      </c>
      <c r="K8" s="9" t="e">
        <f>VLOOKUP(F8,[2]QuickReportDeliveryOrderConnect!$E:$G,3,0)</f>
        <v>#N/A</v>
      </c>
    </row>
    <row r="9" spans="1:11" x14ac:dyDescent="0.25">
      <c r="A9"/>
      <c r="B9" s="6" t="e">
        <f>VLOOKUP(A9,'[1]SalesPriceListBIKERET 190629-11'!$A:$B,2,0)</f>
        <v>#N/A</v>
      </c>
      <c r="C9" s="7">
        <v>1</v>
      </c>
      <c r="D9" s="7">
        <v>0</v>
      </c>
      <c r="E9" s="8" t="e">
        <f>VLOOKUP(A9,'[1]SalesPriceListBIKERET 190629-11'!$A:$C,3,0)</f>
        <v>#N/A</v>
      </c>
      <c r="F9"/>
      <c r="G9"/>
      <c r="H9" s="6"/>
      <c r="I9" s="9" t="e">
        <f>VLOOKUP(F9,[2]QuickReportDeliveryOrderConnect!$E:$G,3,0)</f>
        <v>#N/A</v>
      </c>
      <c r="J9" t="e">
        <f>VLOOKUP(F9,[2]QuickReportDeliveryOrderConnect!$E:$H,4,0)</f>
        <v>#N/A</v>
      </c>
      <c r="K9" s="9" t="e">
        <f>VLOOKUP(F9,[2]QuickReportDeliveryOrderConnect!$E:$G,3,0)</f>
        <v>#N/A</v>
      </c>
    </row>
    <row r="10" spans="1:11" x14ac:dyDescent="0.25">
      <c r="A10"/>
      <c r="B10" s="6" t="e">
        <f>VLOOKUP(A10,'[1]SalesPriceListBIKERET 190629-11'!$A:$B,2,0)</f>
        <v>#N/A</v>
      </c>
      <c r="C10" s="7">
        <v>1</v>
      </c>
      <c r="D10" s="7">
        <v>0</v>
      </c>
      <c r="E10" s="8" t="e">
        <f>VLOOKUP(A10,'[1]SalesPriceListBIKERET 190629-11'!$A:$C,3,0)</f>
        <v>#N/A</v>
      </c>
      <c r="F10"/>
      <c r="G10"/>
      <c r="H10" s="6"/>
      <c r="I10" s="9" t="e">
        <f>VLOOKUP(F10,[2]QuickReportDeliveryOrderConnect!$E:$G,3,0)</f>
        <v>#N/A</v>
      </c>
      <c r="J10" t="e">
        <f>VLOOKUP(F10,[2]QuickReportDeliveryOrderConnect!$E:$H,4,0)</f>
        <v>#N/A</v>
      </c>
      <c r="K10" s="9" t="e">
        <f>VLOOKUP(F10,[2]QuickReportDeliveryOrderConnect!$E:$G,3,0)</f>
        <v>#N/A</v>
      </c>
    </row>
    <row r="11" spans="1:11" x14ac:dyDescent="0.25">
      <c r="A11"/>
      <c r="B11" s="6" t="e">
        <f>VLOOKUP(A11,'[1]SalesPriceListBIKERET 190629-11'!$A:$B,2,0)</f>
        <v>#N/A</v>
      </c>
      <c r="C11" s="7">
        <v>1</v>
      </c>
      <c r="D11" s="7">
        <v>0</v>
      </c>
      <c r="E11" s="8" t="e">
        <f>VLOOKUP(A11,'[1]SalesPriceListBIKERET 190629-11'!$A:$C,3,0)</f>
        <v>#N/A</v>
      </c>
      <c r="F11"/>
      <c r="G11"/>
      <c r="H11" s="6"/>
      <c r="I11" s="9" t="e">
        <f>VLOOKUP(F11,[2]QuickReportDeliveryOrderConnect!$E:$G,3,0)</f>
        <v>#N/A</v>
      </c>
      <c r="J11" t="e">
        <f>VLOOKUP(F11,[2]QuickReportDeliveryOrderConnect!$E:$H,4,0)</f>
        <v>#N/A</v>
      </c>
      <c r="K11" s="9" t="e">
        <f>VLOOKUP(F11,[2]QuickReportDeliveryOrderConnect!$E:$G,3,0)</f>
        <v>#N/A</v>
      </c>
    </row>
    <row r="12" spans="1:11" x14ac:dyDescent="0.25">
      <c r="A12"/>
      <c r="B12" s="6" t="e">
        <f>VLOOKUP(A12,'[1]SalesPriceListBIKERET 190629-11'!$A:$B,2,0)</f>
        <v>#N/A</v>
      </c>
      <c r="C12" s="7">
        <v>1</v>
      </c>
      <c r="D12" s="7">
        <v>0</v>
      </c>
      <c r="E12" s="8" t="e">
        <f>VLOOKUP(A12,'[1]SalesPriceListBIKERET 190629-11'!$A:$C,3,0)</f>
        <v>#N/A</v>
      </c>
      <c r="F12"/>
      <c r="G12"/>
      <c r="H12" s="6"/>
      <c r="I12" s="9" t="e">
        <f>VLOOKUP(F12,[2]QuickReportDeliveryOrderConnect!$E:$G,3,0)</f>
        <v>#N/A</v>
      </c>
      <c r="J12" t="e">
        <f>VLOOKUP(F12,[2]QuickReportDeliveryOrderConnect!$E:$H,4,0)</f>
        <v>#N/A</v>
      </c>
      <c r="K12" s="9" t="e">
        <f>VLOOKUP(F12,[2]QuickReportDeliveryOrderConnect!$E:$G,3,0)</f>
        <v>#N/A</v>
      </c>
    </row>
    <row r="13" spans="1:11" x14ac:dyDescent="0.25">
      <c r="A13"/>
      <c r="B13" s="6" t="e">
        <f>VLOOKUP(A13,'[1]SalesPriceListBIKERET 190629-11'!$A:$B,2,0)</f>
        <v>#N/A</v>
      </c>
      <c r="C13" s="7">
        <v>1</v>
      </c>
      <c r="D13" s="7">
        <v>0</v>
      </c>
      <c r="E13" s="8" t="e">
        <f>VLOOKUP(A13,'[1]SalesPriceListBIKERET 190629-11'!$A:$C,3,0)</f>
        <v>#N/A</v>
      </c>
      <c r="F13"/>
      <c r="G13"/>
      <c r="H13" s="6"/>
      <c r="I13" s="9" t="e">
        <f>VLOOKUP(F13,[2]QuickReportDeliveryOrderConnect!$E:$G,3,0)</f>
        <v>#N/A</v>
      </c>
      <c r="J13" t="e">
        <f>VLOOKUP(F13,[2]QuickReportDeliveryOrderConnect!$E:$H,4,0)</f>
        <v>#N/A</v>
      </c>
      <c r="K13" s="9" t="e">
        <f>VLOOKUP(F13,[2]QuickReportDeliveryOrderConnect!$E:$G,3,0)</f>
        <v>#N/A</v>
      </c>
    </row>
    <row r="14" spans="1:11" x14ac:dyDescent="0.25">
      <c r="A14"/>
      <c r="B14" s="6" t="e">
        <f>VLOOKUP(A14,'[1]SalesPriceListBIKERET 190629-11'!$A:$B,2,0)</f>
        <v>#N/A</v>
      </c>
      <c r="C14" s="7">
        <v>1</v>
      </c>
      <c r="D14" s="7">
        <v>0</v>
      </c>
      <c r="E14" s="8" t="e">
        <f>VLOOKUP(A14,'[1]SalesPriceListBIKERET 190629-11'!$A:$C,3,0)</f>
        <v>#N/A</v>
      </c>
      <c r="F14"/>
      <c r="G14"/>
      <c r="H14" s="6"/>
      <c r="I14" s="9" t="e">
        <f>VLOOKUP(F14,[2]QuickReportDeliveryOrderConnect!$E:$G,3,0)</f>
        <v>#N/A</v>
      </c>
      <c r="J14" t="e">
        <f>VLOOKUP(F14,[2]QuickReportDeliveryOrderConnect!$E:$H,4,0)</f>
        <v>#N/A</v>
      </c>
      <c r="K14" s="9" t="e">
        <f>VLOOKUP(F14,[2]QuickReportDeliveryOrderConnect!$E:$G,3,0)</f>
        <v>#N/A</v>
      </c>
    </row>
    <row r="15" spans="1:11" x14ac:dyDescent="0.25">
      <c r="A15"/>
      <c r="B15" s="6" t="e">
        <f>VLOOKUP(A15,'[1]SalesPriceListBIKERET 190629-11'!$A:$B,2,0)</f>
        <v>#N/A</v>
      </c>
      <c r="C15" s="7">
        <v>1</v>
      </c>
      <c r="D15" s="7">
        <v>0</v>
      </c>
      <c r="E15" s="8" t="e">
        <f>VLOOKUP(A15,'[1]SalesPriceListBIKERET 190629-11'!$A:$C,3,0)</f>
        <v>#N/A</v>
      </c>
      <c r="F15"/>
      <c r="G15"/>
      <c r="H15" s="6"/>
      <c r="I15" s="9" t="e">
        <f>VLOOKUP(F15,[2]QuickReportDeliveryOrderConnect!$E:$G,3,0)</f>
        <v>#N/A</v>
      </c>
      <c r="J15" t="e">
        <f>VLOOKUP(F15,[2]QuickReportDeliveryOrderConnect!$E:$H,4,0)</f>
        <v>#N/A</v>
      </c>
      <c r="K15" s="9" t="e">
        <f>VLOOKUP(F15,[2]QuickReportDeliveryOrderConnect!$E:$G,3,0)</f>
        <v>#N/A</v>
      </c>
    </row>
    <row r="16" spans="1:11" x14ac:dyDescent="0.25">
      <c r="A16"/>
      <c r="B16" s="6" t="e">
        <f>VLOOKUP(A16,'[1]SalesPriceListBIKERET 190629-11'!$A:$B,2,0)</f>
        <v>#N/A</v>
      </c>
      <c r="C16" s="7">
        <v>1</v>
      </c>
      <c r="D16" s="7">
        <v>0</v>
      </c>
      <c r="E16" s="8" t="e">
        <f>VLOOKUP(A16,'[1]SalesPriceListBIKERET 190629-11'!$A:$C,3,0)</f>
        <v>#N/A</v>
      </c>
      <c r="F16"/>
      <c r="G16"/>
      <c r="H16" s="6"/>
      <c r="I16" s="9" t="e">
        <f>VLOOKUP(F16,[2]QuickReportDeliveryOrderConnect!$E:$G,3,0)</f>
        <v>#N/A</v>
      </c>
      <c r="J16" t="e">
        <f>VLOOKUP(F16,[2]QuickReportDeliveryOrderConnect!$E:$H,4,0)</f>
        <v>#N/A</v>
      </c>
      <c r="K16" s="9" t="e">
        <f>VLOOKUP(F16,[2]QuickReportDeliveryOrderConnect!$E:$G,3,0)</f>
        <v>#N/A</v>
      </c>
    </row>
    <row r="17" spans="1:11" x14ac:dyDescent="0.25">
      <c r="A17"/>
      <c r="B17" s="6" t="e">
        <f>VLOOKUP(A17,'[1]SalesPriceListBIKERET 190629-11'!$A:$B,2,0)</f>
        <v>#N/A</v>
      </c>
      <c r="C17" s="7">
        <v>1</v>
      </c>
      <c r="D17" s="7">
        <v>0</v>
      </c>
      <c r="E17" s="8" t="e">
        <f>VLOOKUP(A17,'[1]SalesPriceListBIKERET 190629-11'!$A:$C,3,0)</f>
        <v>#N/A</v>
      </c>
      <c r="F17"/>
      <c r="G17"/>
      <c r="H17" s="6"/>
      <c r="I17" s="9" t="e">
        <f>VLOOKUP(F17,[2]QuickReportDeliveryOrderConnect!$E:$G,3,0)</f>
        <v>#N/A</v>
      </c>
      <c r="J17" t="e">
        <f>VLOOKUP(F17,[2]QuickReportDeliveryOrderConnect!$E:$H,4,0)</f>
        <v>#N/A</v>
      </c>
      <c r="K17" s="9" t="e">
        <f>VLOOKUP(F17,[2]QuickReportDeliveryOrderConnect!$E:$G,3,0)</f>
        <v>#N/A</v>
      </c>
    </row>
    <row r="18" spans="1:11" x14ac:dyDescent="0.25">
      <c r="A18"/>
      <c r="B18" s="6" t="e">
        <f>VLOOKUP(A18,'[1]SalesPriceListBIKERET 190629-11'!$A:$B,2,0)</f>
        <v>#N/A</v>
      </c>
      <c r="C18" s="7">
        <v>1</v>
      </c>
      <c r="D18" s="7">
        <v>0</v>
      </c>
      <c r="E18" s="8" t="e">
        <f>VLOOKUP(A18,'[1]SalesPriceListBIKERET 190629-11'!$A:$C,3,0)</f>
        <v>#N/A</v>
      </c>
      <c r="F18"/>
      <c r="G18"/>
      <c r="H18" s="6"/>
      <c r="I18" s="9" t="e">
        <f>VLOOKUP(F18,[2]QuickReportDeliveryOrderConnect!$E:$G,3,0)</f>
        <v>#N/A</v>
      </c>
      <c r="J18" t="e">
        <f>VLOOKUP(F18,[2]QuickReportDeliveryOrderConnect!$E:$H,4,0)</f>
        <v>#N/A</v>
      </c>
      <c r="K18" s="9" t="e">
        <f>VLOOKUP(F18,[2]QuickReportDeliveryOrderConnect!$E:$G,3,0)</f>
        <v>#N/A</v>
      </c>
    </row>
    <row r="19" spans="1:11" x14ac:dyDescent="0.25">
      <c r="A19"/>
      <c r="B19" s="6" t="e">
        <f>VLOOKUP(A19,'[1]SalesPriceListBIKERET 190629-11'!$A:$B,2,0)</f>
        <v>#N/A</v>
      </c>
      <c r="C19" s="7">
        <v>1</v>
      </c>
      <c r="D19" s="7">
        <v>0</v>
      </c>
      <c r="E19" s="8" t="e">
        <f>VLOOKUP(A19,'[1]SalesPriceListBIKERET 190629-11'!$A:$C,3,0)</f>
        <v>#N/A</v>
      </c>
      <c r="F19"/>
      <c r="G19"/>
      <c r="H19" s="6"/>
      <c r="I19" s="9" t="e">
        <f>VLOOKUP(F19,[2]QuickReportDeliveryOrderConnect!$E:$G,3,0)</f>
        <v>#N/A</v>
      </c>
      <c r="J19" t="e">
        <f>VLOOKUP(F19,[2]QuickReportDeliveryOrderConnect!$E:$H,4,0)</f>
        <v>#N/A</v>
      </c>
      <c r="K19" s="9" t="e">
        <f>VLOOKUP(F19,[2]QuickReportDeliveryOrderConnect!$E:$G,3,0)</f>
        <v>#N/A</v>
      </c>
    </row>
    <row r="20" spans="1:11" x14ac:dyDescent="0.25">
      <c r="A20"/>
      <c r="B20" s="6" t="e">
        <f>VLOOKUP(A20,'[1]SalesPriceListBIKERET 190629-11'!$A:$B,2,0)</f>
        <v>#N/A</v>
      </c>
      <c r="C20" s="7">
        <v>1</v>
      </c>
      <c r="D20" s="7">
        <v>0</v>
      </c>
      <c r="E20" s="8" t="e">
        <f>VLOOKUP(A20,'[1]SalesPriceListBIKERET 190629-11'!$A:$C,3,0)</f>
        <v>#N/A</v>
      </c>
      <c r="F20"/>
      <c r="G20"/>
      <c r="H20" s="6"/>
      <c r="I20" s="9" t="e">
        <f>VLOOKUP(F20,[2]QuickReportDeliveryOrderConnect!$E:$G,3,0)</f>
        <v>#N/A</v>
      </c>
      <c r="J20" t="e">
        <f>VLOOKUP(F20,[2]QuickReportDeliveryOrderConnect!$E:$H,4,0)</f>
        <v>#N/A</v>
      </c>
      <c r="K20" s="9" t="e">
        <f>VLOOKUP(F20,[2]QuickReportDeliveryOrderConnect!$E:$G,3,0)</f>
        <v>#N/A</v>
      </c>
    </row>
    <row r="21" spans="1:11" x14ac:dyDescent="0.25">
      <c r="A21"/>
      <c r="B21" s="6" t="e">
        <f>VLOOKUP(A21,'[1]SalesPriceListBIKERET 190629-11'!$A:$B,2,0)</f>
        <v>#N/A</v>
      </c>
      <c r="C21" s="7">
        <v>1</v>
      </c>
      <c r="D21" s="7">
        <v>0</v>
      </c>
      <c r="E21" s="8" t="e">
        <f>VLOOKUP(A21,'[1]SalesPriceListBIKERET 190629-11'!$A:$C,3,0)</f>
        <v>#N/A</v>
      </c>
      <c r="F21"/>
      <c r="G21"/>
      <c r="H21" s="6"/>
      <c r="I21" s="9" t="e">
        <f>VLOOKUP(F21,[2]QuickReportDeliveryOrderConnect!$E:$G,3,0)</f>
        <v>#N/A</v>
      </c>
      <c r="J21" t="e">
        <f>VLOOKUP(F21,[2]QuickReportDeliveryOrderConnect!$E:$H,4,0)</f>
        <v>#N/A</v>
      </c>
      <c r="K21" s="9" t="e">
        <f>VLOOKUP(F21,[2]QuickReportDeliveryOrderConnect!$E:$G,3,0)</f>
        <v>#N/A</v>
      </c>
    </row>
    <row r="22" spans="1:11" x14ac:dyDescent="0.25">
      <c r="A22"/>
      <c r="B22" s="6" t="e">
        <f>VLOOKUP(A22,'[1]SalesPriceListBIKERET 190629-11'!$A:$B,2,0)</f>
        <v>#N/A</v>
      </c>
      <c r="C22" s="7">
        <v>1</v>
      </c>
      <c r="D22" s="7">
        <v>0</v>
      </c>
      <c r="E22" s="8" t="e">
        <f>VLOOKUP(A22,'[1]SalesPriceListBIKERET 190629-11'!$A:$C,3,0)</f>
        <v>#N/A</v>
      </c>
      <c r="F22"/>
      <c r="G22"/>
      <c r="H22" s="6"/>
      <c r="I22" s="9" t="e">
        <f>VLOOKUP(F22,[2]QuickReportDeliveryOrderConnect!$E:$G,3,0)</f>
        <v>#N/A</v>
      </c>
      <c r="J22" t="e">
        <f>VLOOKUP(F22,[2]QuickReportDeliveryOrderConnect!$E:$H,4,0)</f>
        <v>#N/A</v>
      </c>
      <c r="K22" s="9" t="e">
        <f>VLOOKUP(F22,[2]QuickReportDeliveryOrderConnect!$E:$G,3,0)</f>
        <v>#N/A</v>
      </c>
    </row>
    <row r="23" spans="1:11" x14ac:dyDescent="0.25">
      <c r="A23"/>
      <c r="B23" s="6" t="e">
        <f>VLOOKUP(A23,'[1]SalesPriceListBIKERET 190629-11'!$A:$B,2,0)</f>
        <v>#N/A</v>
      </c>
      <c r="C23" s="7">
        <v>1</v>
      </c>
      <c r="D23" s="7">
        <v>0</v>
      </c>
      <c r="E23" s="8" t="e">
        <f>VLOOKUP(A23,'[1]SalesPriceListBIKERET 190629-11'!$A:$C,3,0)</f>
        <v>#N/A</v>
      </c>
      <c r="F23"/>
      <c r="G23"/>
      <c r="H23" s="6"/>
      <c r="I23" s="9" t="e">
        <f>VLOOKUP(F23,[2]QuickReportDeliveryOrderConnect!$E:$G,3,0)</f>
        <v>#N/A</v>
      </c>
      <c r="J23" t="e">
        <f>VLOOKUP(F23,[2]QuickReportDeliveryOrderConnect!$E:$H,4,0)</f>
        <v>#N/A</v>
      </c>
      <c r="K23" s="9" t="e">
        <f>VLOOKUP(F23,[2]QuickReportDeliveryOrderConnect!$E:$G,3,0)</f>
        <v>#N/A</v>
      </c>
    </row>
    <row r="24" spans="1:11" x14ac:dyDescent="0.25">
      <c r="A24"/>
      <c r="B24" s="6" t="e">
        <f>VLOOKUP(A24,'[1]SalesPriceListBIKERET 190629-11'!$A:$B,2,0)</f>
        <v>#N/A</v>
      </c>
      <c r="C24" s="7">
        <v>1</v>
      </c>
      <c r="D24" s="7">
        <v>0</v>
      </c>
      <c r="E24" s="8" t="e">
        <f>VLOOKUP(A24,'[1]SalesPriceListBIKERET 190629-11'!$A:$C,3,0)</f>
        <v>#N/A</v>
      </c>
      <c r="F24"/>
      <c r="G24"/>
      <c r="H24" s="6"/>
      <c r="I24" s="9" t="e">
        <f>VLOOKUP(F24,[2]QuickReportDeliveryOrderConnect!$E:$G,3,0)</f>
        <v>#N/A</v>
      </c>
      <c r="J24" t="e">
        <f>VLOOKUP(F24,[2]QuickReportDeliveryOrderConnect!$E:$H,4,0)</f>
        <v>#N/A</v>
      </c>
      <c r="K24" s="9" t="e">
        <f>VLOOKUP(F24,[2]QuickReportDeliveryOrderConnect!$E:$G,3,0)</f>
        <v>#N/A</v>
      </c>
    </row>
    <row r="25" spans="1:11" x14ac:dyDescent="0.25">
      <c r="A25"/>
      <c r="B25" s="6" t="e">
        <f>VLOOKUP(A25,'[1]SalesPriceListBIKERET 190629-11'!$A:$B,2,0)</f>
        <v>#N/A</v>
      </c>
      <c r="C25" s="7">
        <v>1</v>
      </c>
      <c r="D25" s="7">
        <v>0</v>
      </c>
      <c r="E25" s="8" t="e">
        <f>VLOOKUP(A25,'[1]SalesPriceListBIKERET 190629-11'!$A:$C,3,0)</f>
        <v>#N/A</v>
      </c>
      <c r="F25"/>
      <c r="G25"/>
      <c r="H25" s="6"/>
      <c r="I25" s="9" t="e">
        <f>VLOOKUP(F25,[2]QuickReportDeliveryOrderConnect!$E:$G,3,0)</f>
        <v>#N/A</v>
      </c>
      <c r="J25" t="e">
        <f>VLOOKUP(F25,[2]QuickReportDeliveryOrderConnect!$E:$H,4,0)</f>
        <v>#N/A</v>
      </c>
      <c r="K25" s="9" t="e">
        <f>VLOOKUP(F25,[2]QuickReportDeliveryOrderConnect!$E:$G,3,0)</f>
        <v>#N/A</v>
      </c>
    </row>
    <row r="26" spans="1:11" x14ac:dyDescent="0.25">
      <c r="A26"/>
      <c r="B26" s="6" t="e">
        <f>VLOOKUP(A26,'[1]SalesPriceListBIKERET 190629-11'!$A:$B,2,0)</f>
        <v>#N/A</v>
      </c>
      <c r="C26" s="7">
        <v>1</v>
      </c>
      <c r="D26" s="7">
        <v>0</v>
      </c>
      <c r="E26" s="8" t="e">
        <f>VLOOKUP(A26,'[1]SalesPriceListBIKERET 190629-11'!$A:$C,3,0)</f>
        <v>#N/A</v>
      </c>
      <c r="F26"/>
      <c r="G26"/>
      <c r="H26" s="6"/>
      <c r="I26" s="9" t="e">
        <f>VLOOKUP(F26,[2]QuickReportDeliveryOrderConnect!$E:$G,3,0)</f>
        <v>#N/A</v>
      </c>
      <c r="J26" t="e">
        <f>VLOOKUP(F26,[2]QuickReportDeliveryOrderConnect!$E:$H,4,0)</f>
        <v>#N/A</v>
      </c>
      <c r="K26" s="9" t="e">
        <f>VLOOKUP(F26,[2]QuickReportDeliveryOrderConnect!$E:$G,3,0)</f>
        <v>#N/A</v>
      </c>
    </row>
    <row r="27" spans="1:11" x14ac:dyDescent="0.25">
      <c r="A27"/>
      <c r="B27" s="6"/>
      <c r="C27" s="7"/>
      <c r="D27" s="7"/>
      <c r="E27" s="8"/>
      <c r="F27"/>
      <c r="G27"/>
      <c r="H27" s="6"/>
      <c r="I27" s="9"/>
      <c r="J27"/>
      <c r="K27" s="9"/>
    </row>
    <row r="28" spans="1:11" x14ac:dyDescent="0.25">
      <c r="A28"/>
      <c r="B28" s="6"/>
      <c r="C28" s="7"/>
      <c r="D28" s="7"/>
      <c r="E28" s="8"/>
      <c r="F28"/>
      <c r="G28"/>
      <c r="H28" s="6"/>
      <c r="I28" s="9"/>
      <c r="J28"/>
      <c r="K28" s="9"/>
    </row>
    <row r="29" spans="1:11" x14ac:dyDescent="0.25">
      <c r="A29"/>
      <c r="B29" s="6"/>
      <c r="C29" s="7"/>
      <c r="D29" s="7"/>
      <c r="E29" s="8"/>
      <c r="F29"/>
      <c r="G29"/>
      <c r="H29" s="6"/>
      <c r="I29" s="9"/>
      <c r="J29"/>
      <c r="K29" s="9"/>
    </row>
    <row r="30" spans="1:11" x14ac:dyDescent="0.25">
      <c r="A30"/>
      <c r="B30" s="6"/>
      <c r="C30" s="7"/>
      <c r="D30" s="7"/>
      <c r="E30" s="8"/>
      <c r="F30"/>
      <c r="G30"/>
      <c r="H30" s="6"/>
      <c r="I30" s="9"/>
      <c r="J30"/>
      <c r="K30" s="9"/>
    </row>
    <row r="31" spans="1:11" x14ac:dyDescent="0.25">
      <c r="A31"/>
      <c r="B31" s="6"/>
      <c r="C31" s="7"/>
      <c r="D31" s="7"/>
      <c r="E31" s="8"/>
      <c r="F31"/>
      <c r="G31"/>
      <c r="H31" s="6"/>
      <c r="I31" s="9"/>
      <c r="J31"/>
      <c r="K31" s="9"/>
    </row>
    <row r="32" spans="1:11" x14ac:dyDescent="0.25">
      <c r="A32"/>
      <c r="B32" s="6"/>
      <c r="C32" s="7"/>
      <c r="D32" s="7"/>
      <c r="E32" s="8"/>
      <c r="F32"/>
      <c r="G32"/>
      <c r="H32" s="6"/>
      <c r="I32" s="9"/>
      <c r="J32"/>
      <c r="K32" s="9"/>
    </row>
    <row r="33" spans="1:11" x14ac:dyDescent="0.25">
      <c r="A33"/>
      <c r="B33" s="6"/>
      <c r="C33" s="7"/>
      <c r="D33" s="7"/>
      <c r="E33" s="8"/>
      <c r="F33"/>
      <c r="G33"/>
      <c r="H33" s="6"/>
      <c r="I33" s="9"/>
      <c r="J33"/>
      <c r="K33" s="9"/>
    </row>
    <row r="34" spans="1:11" x14ac:dyDescent="0.25">
      <c r="A34"/>
      <c r="B34" s="6"/>
      <c r="C34" s="7"/>
      <c r="D34" s="7"/>
      <c r="E34" s="8"/>
      <c r="F34"/>
      <c r="G34"/>
      <c r="H34" s="6"/>
      <c r="I34" s="9"/>
      <c r="J34"/>
      <c r="K34" s="9"/>
    </row>
    <row r="35" spans="1:11" x14ac:dyDescent="0.25">
      <c r="A35"/>
      <c r="B35" s="6"/>
      <c r="C35" s="7"/>
      <c r="D35" s="7"/>
      <c r="E35" s="8"/>
      <c r="F35"/>
      <c r="G35"/>
      <c r="H35" s="6"/>
      <c r="I35" s="9"/>
      <c r="J35"/>
      <c r="K35" s="9"/>
    </row>
    <row r="36" spans="1:11" x14ac:dyDescent="0.25">
      <c r="A36"/>
      <c r="B36" s="6"/>
      <c r="C36" s="7"/>
      <c r="D36" s="7"/>
      <c r="E36" s="8"/>
      <c r="F36"/>
      <c r="G36"/>
      <c r="H36" s="6"/>
      <c r="I36" s="9"/>
      <c r="J36"/>
      <c r="K36" s="9"/>
    </row>
    <row r="37" spans="1:11" x14ac:dyDescent="0.25">
      <c r="A37"/>
      <c r="B37" s="6"/>
      <c r="C37" s="7"/>
      <c r="D37" s="7"/>
      <c r="E37" s="8"/>
      <c r="F37"/>
      <c r="G37"/>
      <c r="H37" s="6"/>
      <c r="I37" s="9"/>
      <c r="J37"/>
      <c r="K37" s="9"/>
    </row>
    <row r="38" spans="1:11" x14ac:dyDescent="0.25">
      <c r="A38"/>
      <c r="B38" s="6"/>
      <c r="C38" s="7"/>
      <c r="D38" s="7"/>
      <c r="E38" s="8"/>
      <c r="F38"/>
      <c r="G38"/>
      <c r="H38" s="6"/>
      <c r="I38" s="9"/>
      <c r="J38"/>
      <c r="K38" s="9"/>
    </row>
    <row r="39" spans="1:11" x14ac:dyDescent="0.25">
      <c r="A39"/>
      <c r="B39" s="6"/>
      <c r="C39" s="7"/>
      <c r="D39" s="7"/>
      <c r="E39" s="8"/>
      <c r="F39"/>
      <c r="G39"/>
      <c r="H39" s="6"/>
      <c r="I39" s="9"/>
      <c r="J39"/>
      <c r="K39" s="9"/>
    </row>
    <row r="40" spans="1:11" x14ac:dyDescent="0.25">
      <c r="A40"/>
      <c r="B40" s="6"/>
      <c r="C40" s="7"/>
      <c r="D40" s="7"/>
      <c r="E40" s="8"/>
      <c r="F40"/>
      <c r="G40"/>
      <c r="H40" s="6"/>
      <c r="I40" s="9"/>
      <c r="J40"/>
      <c r="K40" s="9"/>
    </row>
    <row r="41" spans="1:11" x14ac:dyDescent="0.25">
      <c r="A41"/>
      <c r="B41" s="6"/>
      <c r="C41" s="7"/>
      <c r="D41" s="7"/>
      <c r="E41" s="8"/>
      <c r="F41"/>
      <c r="G41"/>
      <c r="H41" s="6"/>
      <c r="I41" s="9"/>
      <c r="J41"/>
      <c r="K41" s="9"/>
    </row>
    <row r="42" spans="1:11" x14ac:dyDescent="0.25">
      <c r="A42"/>
      <c r="B42" s="6"/>
      <c r="C42" s="7"/>
      <c r="D42" s="7"/>
      <c r="E42" s="8"/>
      <c r="F42"/>
      <c r="G42"/>
      <c r="H42" s="6"/>
      <c r="I42" s="9"/>
      <c r="J42"/>
      <c r="K42" s="9"/>
    </row>
    <row r="43" spans="1:11" x14ac:dyDescent="0.25">
      <c r="A43"/>
      <c r="B43" s="6"/>
      <c r="C43" s="7"/>
      <c r="D43" s="7"/>
      <c r="E43" s="8"/>
      <c r="F43"/>
      <c r="G43"/>
      <c r="H43" s="6"/>
      <c r="I43" s="9"/>
      <c r="J43"/>
      <c r="K43" s="9"/>
    </row>
    <row r="44" spans="1:11" x14ac:dyDescent="0.25">
      <c r="A44"/>
      <c r="B44" s="6"/>
      <c r="C44" s="7"/>
      <c r="D44" s="7"/>
      <c r="E44" s="8"/>
      <c r="F44"/>
      <c r="G44"/>
      <c r="H44" s="6"/>
      <c r="I44" s="9"/>
      <c r="J44"/>
      <c r="K44" s="9"/>
    </row>
    <row r="45" spans="1:11" x14ac:dyDescent="0.25">
      <c r="A45"/>
      <c r="B45" s="6"/>
      <c r="C45" s="7"/>
      <c r="D45" s="7"/>
      <c r="E45" s="8"/>
      <c r="F45"/>
      <c r="G45"/>
      <c r="H45" s="6"/>
      <c r="I45" s="9"/>
      <c r="J45"/>
      <c r="K45" s="9"/>
    </row>
    <row r="46" spans="1:11" x14ac:dyDescent="0.25">
      <c r="A46"/>
      <c r="B46" s="6"/>
      <c r="C46" s="7"/>
      <c r="D46" s="7"/>
      <c r="E46" s="8"/>
      <c r="F46"/>
      <c r="G46"/>
      <c r="H46" s="6"/>
      <c r="I46" s="9"/>
      <c r="J46"/>
      <c r="K46" s="9"/>
    </row>
    <row r="47" spans="1:11" x14ac:dyDescent="0.25">
      <c r="A47"/>
      <c r="B47" s="6"/>
      <c r="C47" s="7"/>
      <c r="D47" s="7"/>
      <c r="E47" s="8"/>
      <c r="F47"/>
      <c r="G47"/>
      <c r="H47" s="6"/>
      <c r="I47" s="9"/>
      <c r="J47"/>
      <c r="K47" s="9"/>
    </row>
    <row r="48" spans="1:11" x14ac:dyDescent="0.25">
      <c r="A48"/>
      <c r="B48" s="6"/>
      <c r="C48" s="7"/>
      <c r="D48" s="7"/>
      <c r="E48" s="8"/>
      <c r="F48"/>
      <c r="G48"/>
      <c r="H48" s="6"/>
      <c r="I48" s="9"/>
      <c r="J48"/>
      <c r="K48" s="9"/>
    </row>
    <row r="49" spans="1:11" x14ac:dyDescent="0.25">
      <c r="A49"/>
      <c r="B49" s="6"/>
      <c r="C49" s="7"/>
      <c r="D49" s="7"/>
      <c r="E49" s="8"/>
      <c r="F49"/>
      <c r="G49"/>
      <c r="H49" s="6"/>
      <c r="I49" s="9"/>
      <c r="J49"/>
      <c r="K49" s="9"/>
    </row>
    <row r="50" spans="1:11" x14ac:dyDescent="0.25">
      <c r="A50"/>
      <c r="B50" s="6"/>
      <c r="C50" s="7"/>
      <c r="D50" s="7"/>
      <c r="E50" s="8"/>
      <c r="F50"/>
      <c r="G50"/>
      <c r="H50" s="6"/>
      <c r="I50" s="9"/>
      <c r="J50"/>
      <c r="K50" s="9"/>
    </row>
    <row r="51" spans="1:11" x14ac:dyDescent="0.25">
      <c r="A51"/>
      <c r="B51" s="6"/>
      <c r="C51" s="7"/>
      <c r="D51" s="7"/>
      <c r="E51" s="8"/>
      <c r="F51"/>
      <c r="G51"/>
      <c r="H51" s="6"/>
      <c r="I51" s="9"/>
      <c r="J51"/>
      <c r="K51" s="9"/>
    </row>
    <row r="52" spans="1:11" x14ac:dyDescent="0.25">
      <c r="A52"/>
      <c r="B52" s="6"/>
      <c r="C52" s="7"/>
      <c r="D52" s="7"/>
      <c r="E52" s="8"/>
      <c r="F52"/>
      <c r="G52"/>
      <c r="H52" s="6"/>
      <c r="I52" s="9"/>
      <c r="J52"/>
      <c r="K52" s="9"/>
    </row>
    <row r="53" spans="1:11" x14ac:dyDescent="0.25">
      <c r="A53"/>
      <c r="B53" s="6"/>
      <c r="C53" s="7"/>
      <c r="D53" s="7"/>
      <c r="E53" s="8"/>
      <c r="F53"/>
      <c r="G53"/>
      <c r="H53" s="6"/>
      <c r="I53" s="9"/>
      <c r="J53"/>
      <c r="K53" s="9"/>
    </row>
    <row r="54" spans="1:11" x14ac:dyDescent="0.25">
      <c r="A54"/>
      <c r="B54" s="6"/>
      <c r="C54" s="7"/>
      <c r="D54" s="7"/>
      <c r="E54" s="8"/>
      <c r="F54"/>
      <c r="G54"/>
      <c r="H54" s="6"/>
      <c r="I54" s="9"/>
      <c r="J54"/>
      <c r="K54" s="9"/>
    </row>
    <row r="55" spans="1:11" x14ac:dyDescent="0.25">
      <c r="A55"/>
      <c r="B55" s="6"/>
      <c r="C55" s="7"/>
      <c r="D55" s="7"/>
      <c r="E55" s="8"/>
      <c r="F55"/>
      <c r="G55"/>
      <c r="H55" s="6"/>
      <c r="I55" s="9"/>
      <c r="J55"/>
      <c r="K55" s="9"/>
    </row>
    <row r="56" spans="1:11" x14ac:dyDescent="0.25">
      <c r="A56"/>
      <c r="B56" s="6"/>
      <c r="C56" s="7"/>
      <c r="D56" s="7"/>
      <c r="E56" s="8"/>
      <c r="F56"/>
      <c r="G56"/>
      <c r="H56" s="6"/>
      <c r="I56" s="9"/>
      <c r="J56"/>
      <c r="K56" s="9"/>
    </row>
    <row r="57" spans="1:11" x14ac:dyDescent="0.25">
      <c r="A57"/>
      <c r="B57" s="6"/>
      <c r="C57" s="7"/>
      <c r="D57" s="7"/>
      <c r="E57" s="8"/>
      <c r="F57"/>
      <c r="G57"/>
      <c r="H57" s="6"/>
      <c r="I57" s="9"/>
      <c r="J57"/>
      <c r="K57" s="9"/>
    </row>
    <row r="58" spans="1:11" x14ac:dyDescent="0.25">
      <c r="A58"/>
      <c r="B58" s="6"/>
      <c r="C58" s="7"/>
      <c r="D58" s="7"/>
      <c r="E58" s="8"/>
      <c r="F58"/>
      <c r="G58"/>
      <c r="H58" s="6"/>
      <c r="I58" s="9"/>
      <c r="J58"/>
      <c r="K58" s="9"/>
    </row>
    <row r="59" spans="1:11" x14ac:dyDescent="0.25">
      <c r="A59"/>
      <c r="B59" s="6"/>
      <c r="C59" s="7"/>
      <c r="D59" s="7"/>
      <c r="E59" s="8"/>
      <c r="F59"/>
      <c r="G59"/>
      <c r="H59" s="6"/>
      <c r="I59" s="9"/>
      <c r="J59"/>
      <c r="K59" s="9"/>
    </row>
    <row r="60" spans="1:11" x14ac:dyDescent="0.25">
      <c r="A60"/>
      <c r="B60" s="6"/>
      <c r="C60" s="7"/>
      <c r="D60" s="7"/>
      <c r="E60" s="8"/>
      <c r="F60"/>
      <c r="G60"/>
      <c r="H60" s="6"/>
      <c r="I60" s="9"/>
      <c r="J60"/>
      <c r="K60" s="9"/>
    </row>
    <row r="61" spans="1:11" x14ac:dyDescent="0.25">
      <c r="A61"/>
      <c r="B61" s="6"/>
      <c r="C61" s="7"/>
      <c r="D61" s="7"/>
      <c r="E61" s="8"/>
      <c r="F61"/>
      <c r="G61"/>
      <c r="H61" s="6"/>
      <c r="I61" s="9"/>
      <c r="J61"/>
      <c r="K61" s="9"/>
    </row>
    <row r="62" spans="1:11" x14ac:dyDescent="0.25">
      <c r="A62"/>
      <c r="B62" s="6"/>
      <c r="C62" s="7"/>
      <c r="D62" s="7"/>
      <c r="E62" s="8"/>
      <c r="F62"/>
      <c r="G62"/>
      <c r="H62" s="6"/>
      <c r="I62" s="9"/>
      <c r="J62"/>
      <c r="K62" s="9"/>
    </row>
    <row r="63" spans="1:11" x14ac:dyDescent="0.25">
      <c r="A63"/>
      <c r="B63" s="6"/>
      <c r="C63" s="7"/>
      <c r="D63" s="7"/>
      <c r="E63" s="8"/>
      <c r="F63"/>
      <c r="G63"/>
      <c r="H63" s="6"/>
      <c r="I63" s="9"/>
      <c r="J63"/>
      <c r="K63" s="9"/>
    </row>
    <row r="64" spans="1:11" x14ac:dyDescent="0.25">
      <c r="A64"/>
      <c r="B64" s="6"/>
      <c r="C64" s="7"/>
      <c r="D64" s="7"/>
      <c r="E64" s="8"/>
      <c r="F64"/>
      <c r="G64"/>
      <c r="H64" s="6"/>
      <c r="I64" s="9"/>
      <c r="J64"/>
      <c r="K64" s="9"/>
    </row>
    <row r="65" spans="1:11" x14ac:dyDescent="0.25">
      <c r="A65"/>
      <c r="B65" s="6"/>
      <c r="C65" s="7"/>
      <c r="D65" s="7"/>
      <c r="E65" s="8"/>
      <c r="F65"/>
      <c r="G65"/>
      <c r="H65" s="6"/>
      <c r="I65" s="9"/>
      <c r="J65"/>
      <c r="K65" s="9"/>
    </row>
    <row r="66" spans="1:11" x14ac:dyDescent="0.25">
      <c r="A66"/>
      <c r="B66" s="6"/>
      <c r="C66" s="7"/>
      <c r="D66" s="7"/>
      <c r="E66" s="8"/>
      <c r="F66"/>
      <c r="G66"/>
      <c r="H66" s="6"/>
      <c r="I66" s="9"/>
      <c r="J66"/>
      <c r="K66" s="9"/>
    </row>
    <row r="67" spans="1:11" x14ac:dyDescent="0.25">
      <c r="A67"/>
      <c r="B67" s="6"/>
      <c r="C67" s="7"/>
      <c r="D67" s="7"/>
      <c r="E67" s="8"/>
      <c r="F67"/>
      <c r="G67"/>
      <c r="H67" s="6"/>
      <c r="I67" s="9"/>
      <c r="J67"/>
      <c r="K67" s="9"/>
    </row>
    <row r="68" spans="1:11" x14ac:dyDescent="0.25">
      <c r="A68"/>
      <c r="B68" s="6"/>
      <c r="C68" s="7"/>
      <c r="D68" s="7"/>
      <c r="E68" s="8"/>
      <c r="F68"/>
      <c r="G68"/>
      <c r="H68" s="6"/>
      <c r="I68" s="9"/>
      <c r="J68"/>
      <c r="K68" s="9"/>
    </row>
    <row r="69" spans="1:11" x14ac:dyDescent="0.25">
      <c r="A69"/>
      <c r="B69" s="6"/>
      <c r="C69" s="7"/>
      <c r="D69" s="7"/>
      <c r="E69" s="8"/>
      <c r="F69"/>
      <c r="G69"/>
      <c r="H69" s="6"/>
      <c r="I69" s="9"/>
      <c r="J69"/>
      <c r="K69" s="9"/>
    </row>
    <row r="70" spans="1:11" x14ac:dyDescent="0.25">
      <c r="A70"/>
      <c r="B70" s="6"/>
      <c r="C70" s="7"/>
      <c r="D70" s="7"/>
      <c r="E70" s="8"/>
      <c r="F70"/>
      <c r="G70"/>
      <c r="H70" s="6"/>
      <c r="I70" s="9"/>
      <c r="J70"/>
      <c r="K70" s="9"/>
    </row>
    <row r="71" spans="1:11" x14ac:dyDescent="0.25">
      <c r="A71"/>
      <c r="B71" s="6"/>
      <c r="C71" s="7"/>
      <c r="D71" s="7"/>
      <c r="E71" s="8"/>
      <c r="F71"/>
      <c r="G71"/>
      <c r="H71" s="6"/>
      <c r="I71" s="9"/>
      <c r="J71"/>
      <c r="K71" s="9"/>
    </row>
    <row r="72" spans="1:11" x14ac:dyDescent="0.25">
      <c r="A72"/>
      <c r="B72" s="6"/>
      <c r="C72" s="7"/>
      <c r="D72" s="7"/>
      <c r="E72" s="8"/>
      <c r="F72"/>
      <c r="G72"/>
      <c r="H72" s="6"/>
      <c r="I72" s="9"/>
      <c r="J72"/>
      <c r="K72" s="9"/>
    </row>
    <row r="73" spans="1:11" x14ac:dyDescent="0.25">
      <c r="A73"/>
      <c r="B73" s="6"/>
      <c r="C73" s="7"/>
      <c r="D73" s="7"/>
      <c r="E73" s="8"/>
      <c r="F73"/>
      <c r="G73"/>
      <c r="H73" s="6"/>
      <c r="I73" s="9"/>
      <c r="J73"/>
      <c r="K73" s="9"/>
    </row>
    <row r="74" spans="1:11" x14ac:dyDescent="0.25">
      <c r="A74"/>
      <c r="B74" s="6"/>
      <c r="C74" s="7"/>
      <c r="D74" s="7"/>
      <c r="E74" s="8"/>
      <c r="F74"/>
      <c r="G74"/>
      <c r="H74" s="6"/>
      <c r="I74" s="9"/>
      <c r="J74"/>
      <c r="K74" s="9"/>
    </row>
    <row r="75" spans="1:11" x14ac:dyDescent="0.25">
      <c r="A75"/>
      <c r="B75" s="6"/>
      <c r="C75" s="7"/>
      <c r="D75" s="7"/>
      <c r="E75" s="8"/>
      <c r="F75"/>
      <c r="G75"/>
      <c r="H75" s="6"/>
      <c r="I75" s="9"/>
      <c r="J75"/>
      <c r="K75" s="9"/>
    </row>
    <row r="76" spans="1:11" x14ac:dyDescent="0.25">
      <c r="A76"/>
      <c r="B76" s="6"/>
      <c r="C76" s="7"/>
      <c r="D76" s="7"/>
      <c r="E76" s="8"/>
      <c r="F76"/>
      <c r="G76"/>
      <c r="H76" s="6"/>
      <c r="I76" s="9"/>
      <c r="J76"/>
      <c r="K76" s="9"/>
    </row>
    <row r="77" spans="1:11" x14ac:dyDescent="0.25">
      <c r="A77"/>
      <c r="B77" s="6"/>
      <c r="C77" s="7"/>
      <c r="D77" s="7"/>
      <c r="E77" s="8"/>
      <c r="F77"/>
      <c r="G77"/>
      <c r="H77" s="6"/>
      <c r="I77" s="9"/>
      <c r="J77"/>
      <c r="K77" s="9"/>
    </row>
    <row r="78" spans="1:11" x14ac:dyDescent="0.25">
      <c r="A78"/>
      <c r="B78" s="6"/>
      <c r="C78" s="7"/>
      <c r="D78" s="7"/>
      <c r="E78" s="8"/>
      <c r="F78"/>
      <c r="G78"/>
      <c r="H78" s="6"/>
      <c r="I78" s="9"/>
      <c r="J78"/>
      <c r="K78" s="9"/>
    </row>
    <row r="79" spans="1:11" x14ac:dyDescent="0.25">
      <c r="A79"/>
      <c r="B79" s="6"/>
      <c r="C79" s="7"/>
      <c r="D79" s="7"/>
      <c r="E79" s="8"/>
      <c r="F79"/>
      <c r="G79"/>
      <c r="H79" s="6"/>
      <c r="I79" s="9"/>
      <c r="J79"/>
      <c r="K79" s="9"/>
    </row>
    <row r="80" spans="1:11" x14ac:dyDescent="0.25">
      <c r="A80"/>
      <c r="B80" s="6"/>
      <c r="C80" s="7"/>
      <c r="D80" s="7"/>
      <c r="E80" s="8"/>
      <c r="F80"/>
      <c r="G80"/>
      <c r="H80" s="6"/>
      <c r="I80" s="9"/>
      <c r="J80"/>
      <c r="K80" s="9"/>
    </row>
    <row r="81" spans="1:11" x14ac:dyDescent="0.25">
      <c r="A81"/>
      <c r="B81" s="6"/>
      <c r="C81" s="7"/>
      <c r="D81" s="7"/>
      <c r="E81" s="8"/>
      <c r="F81"/>
      <c r="G81"/>
      <c r="H81" s="6"/>
      <c r="I81" s="9"/>
      <c r="J81"/>
      <c r="K81" s="9"/>
    </row>
    <row r="82" spans="1:11" x14ac:dyDescent="0.25">
      <c r="A82"/>
      <c r="B82" s="6"/>
      <c r="C82" s="7"/>
      <c r="D82" s="7"/>
      <c r="E82" s="8"/>
      <c r="F82"/>
      <c r="G82"/>
      <c r="H82" s="6"/>
      <c r="I82" s="9"/>
      <c r="J82"/>
      <c r="K82" s="9"/>
    </row>
    <row r="83" spans="1:11" x14ac:dyDescent="0.25">
      <c r="A83"/>
      <c r="B83" s="6"/>
      <c r="C83" s="7"/>
      <c r="D83" s="7"/>
      <c r="E83" s="8"/>
      <c r="F83"/>
      <c r="G83"/>
      <c r="H83" s="6"/>
      <c r="I83" s="9"/>
      <c r="J83"/>
      <c r="K83" s="9"/>
    </row>
    <row r="84" spans="1:11" x14ac:dyDescent="0.25">
      <c r="A84"/>
      <c r="B84" s="6"/>
      <c r="C84" s="7"/>
      <c r="D84" s="7"/>
      <c r="E84" s="8"/>
      <c r="F84"/>
      <c r="G84"/>
      <c r="H84" s="6"/>
      <c r="I84" s="9"/>
      <c r="J84"/>
      <c r="K84" s="9"/>
    </row>
    <row r="85" spans="1:11" x14ac:dyDescent="0.25">
      <c r="A85"/>
      <c r="B85" s="6"/>
      <c r="C85" s="7"/>
      <c r="D85" s="7"/>
      <c r="E85" s="8"/>
      <c r="F85"/>
      <c r="G85"/>
      <c r="H85" s="6"/>
      <c r="I85" s="9"/>
      <c r="J85"/>
      <c r="K85" s="9"/>
    </row>
    <row r="86" spans="1:11" x14ac:dyDescent="0.25">
      <c r="A86"/>
      <c r="B86" s="6"/>
      <c r="C86" s="7"/>
      <c r="D86" s="7"/>
      <c r="E86" s="8"/>
      <c r="F86"/>
      <c r="G86"/>
      <c r="H86" s="6"/>
      <c r="I86" s="9"/>
      <c r="J86"/>
      <c r="K86" s="9"/>
    </row>
    <row r="87" spans="1:11" x14ac:dyDescent="0.25">
      <c r="A87"/>
      <c r="B87" s="6"/>
      <c r="C87" s="7"/>
      <c r="D87" s="7"/>
      <c r="E87" s="8"/>
      <c r="F87"/>
      <c r="G87"/>
      <c r="H87" s="6"/>
      <c r="I87" s="9"/>
      <c r="J87"/>
      <c r="K87" s="9"/>
    </row>
    <row r="88" spans="1:11" x14ac:dyDescent="0.25">
      <c r="A88"/>
      <c r="B88" s="6"/>
      <c r="C88" s="7"/>
      <c r="D88" s="7"/>
      <c r="E88" s="8"/>
      <c r="F88"/>
      <c r="G88"/>
      <c r="H88" s="6"/>
      <c r="I88" s="9"/>
      <c r="J88"/>
      <c r="K88" s="9"/>
    </row>
    <row r="89" spans="1:11" x14ac:dyDescent="0.25">
      <c r="A89"/>
      <c r="B89" s="6"/>
      <c r="C89" s="7"/>
      <c r="D89" s="7"/>
      <c r="E89" s="8"/>
      <c r="F89"/>
      <c r="G89"/>
      <c r="H89" s="6"/>
      <c r="I89" s="9"/>
      <c r="J89"/>
      <c r="K89" s="9"/>
    </row>
    <row r="90" spans="1:11" x14ac:dyDescent="0.25">
      <c r="A90"/>
      <c r="B90" s="6"/>
      <c r="C90" s="7"/>
      <c r="D90" s="7"/>
      <c r="E90" s="8"/>
      <c r="F90"/>
      <c r="G90"/>
      <c r="H90" s="6"/>
      <c r="I90" s="9"/>
      <c r="J90"/>
      <c r="K90" s="9"/>
    </row>
    <row r="91" spans="1:11" x14ac:dyDescent="0.25">
      <c r="A91"/>
      <c r="B91" s="6"/>
      <c r="C91" s="7"/>
      <c r="D91" s="7"/>
      <c r="E91" s="8"/>
      <c r="F91"/>
      <c r="G91"/>
      <c r="H91" s="6"/>
      <c r="I91" s="9"/>
      <c r="J91"/>
      <c r="K91" s="9"/>
    </row>
    <row r="92" spans="1:11" x14ac:dyDescent="0.25">
      <c r="A92"/>
      <c r="B92" s="6"/>
      <c r="C92" s="7"/>
      <c r="D92" s="7"/>
      <c r="E92" s="8"/>
      <c r="F92"/>
      <c r="G92"/>
      <c r="H92" s="6"/>
      <c r="I92" s="9"/>
      <c r="J92"/>
      <c r="K92" s="9"/>
    </row>
    <row r="93" spans="1:11" x14ac:dyDescent="0.25">
      <c r="A93"/>
      <c r="B93" s="6"/>
      <c r="C93" s="7"/>
      <c r="D93" s="7"/>
      <c r="E93" s="8"/>
      <c r="F93"/>
      <c r="G93"/>
      <c r="H93" s="6"/>
      <c r="I93" s="9"/>
      <c r="J93"/>
      <c r="K93" s="9"/>
    </row>
    <row r="94" spans="1:11" x14ac:dyDescent="0.25">
      <c r="A94"/>
      <c r="B94" s="6"/>
      <c r="C94" s="7"/>
      <c r="D94" s="7"/>
      <c r="E94" s="8"/>
      <c r="F94"/>
      <c r="G94"/>
      <c r="H94" s="6"/>
      <c r="I94" s="9"/>
      <c r="J94"/>
      <c r="K94" s="9"/>
    </row>
    <row r="95" spans="1:11" x14ac:dyDescent="0.25">
      <c r="A95"/>
      <c r="B95" s="6"/>
      <c r="C95" s="7"/>
      <c r="D95" s="7"/>
      <c r="E95" s="8"/>
      <c r="F95"/>
      <c r="G95"/>
      <c r="H95" s="6"/>
      <c r="I95" s="9"/>
      <c r="J95"/>
      <c r="K95" s="9"/>
    </row>
    <row r="96" spans="1:11" x14ac:dyDescent="0.25">
      <c r="A96"/>
      <c r="B96" s="6"/>
      <c r="C96" s="7"/>
      <c r="D96" s="7"/>
      <c r="E96" s="8"/>
      <c r="F96"/>
      <c r="G96"/>
      <c r="H96" s="6"/>
      <c r="I96" s="9"/>
      <c r="J96"/>
      <c r="K96" s="9"/>
    </row>
    <row r="97" spans="1:11" x14ac:dyDescent="0.25">
      <c r="A97"/>
      <c r="B97" s="6"/>
      <c r="C97" s="7"/>
      <c r="D97" s="7"/>
      <c r="E97" s="8"/>
      <c r="F97"/>
      <c r="G97"/>
      <c r="H97" s="6"/>
      <c r="I97" s="9"/>
      <c r="J97"/>
      <c r="K97" s="9"/>
    </row>
    <row r="98" spans="1:11" x14ac:dyDescent="0.25">
      <c r="A98"/>
      <c r="B98" s="6"/>
      <c r="C98" s="7"/>
      <c r="D98" s="7"/>
      <c r="E98" s="8"/>
      <c r="F98"/>
      <c r="G98"/>
      <c r="H98" s="6"/>
      <c r="I98" s="9"/>
      <c r="J98"/>
      <c r="K98" s="9"/>
    </row>
    <row r="99" spans="1:11" x14ac:dyDescent="0.25">
      <c r="A99"/>
      <c r="B99" s="6"/>
      <c r="C99" s="7"/>
      <c r="D99" s="7"/>
      <c r="E99" s="8"/>
      <c r="F99"/>
      <c r="G99"/>
      <c r="H99" s="6"/>
      <c r="I99" s="9"/>
      <c r="J99"/>
      <c r="K99" s="9"/>
    </row>
    <row r="100" spans="1:11" x14ac:dyDescent="0.25">
      <c r="A100"/>
      <c r="B100" s="6"/>
      <c r="C100" s="7"/>
      <c r="D100" s="7"/>
      <c r="E100" s="8"/>
      <c r="F100"/>
      <c r="G100"/>
      <c r="H100" s="6"/>
      <c r="I100" s="9"/>
      <c r="J100"/>
      <c r="K100" s="9"/>
    </row>
    <row r="101" spans="1:11" x14ac:dyDescent="0.25">
      <c r="A101"/>
      <c r="B101" s="6"/>
      <c r="C101" s="7"/>
      <c r="D101" s="7"/>
      <c r="E101" s="8"/>
      <c r="F101"/>
      <c r="G101"/>
      <c r="H101" s="6"/>
      <c r="I101" s="9"/>
      <c r="J101"/>
      <c r="K101" s="9"/>
    </row>
    <row r="102" spans="1:11" x14ac:dyDescent="0.25">
      <c r="A102"/>
      <c r="B102" s="6"/>
      <c r="C102" s="7"/>
      <c r="D102" s="7"/>
      <c r="E102" s="8"/>
      <c r="F102"/>
      <c r="G102"/>
      <c r="H102" s="6"/>
      <c r="I102" s="9"/>
      <c r="J102"/>
      <c r="K102" s="9"/>
    </row>
    <row r="103" spans="1:11" x14ac:dyDescent="0.25">
      <c r="A103"/>
      <c r="B103" s="6"/>
      <c r="C103" s="7"/>
      <c r="D103" s="7"/>
      <c r="E103" s="8"/>
      <c r="F103"/>
      <c r="G103"/>
      <c r="H103" s="6"/>
      <c r="I103" s="9"/>
      <c r="J103"/>
      <c r="K103" s="9"/>
    </row>
    <row r="104" spans="1:11" x14ac:dyDescent="0.25">
      <c r="A104"/>
      <c r="B104" s="6"/>
      <c r="C104" s="7"/>
      <c r="D104" s="7"/>
      <c r="E104" s="8"/>
      <c r="F104"/>
      <c r="G104"/>
      <c r="H104" s="6"/>
      <c r="I104" s="9"/>
      <c r="J104"/>
      <c r="K104" s="9"/>
    </row>
    <row r="105" spans="1:11" x14ac:dyDescent="0.25">
      <c r="A105"/>
      <c r="B105" s="6"/>
      <c r="C105" s="7"/>
      <c r="D105" s="7"/>
      <c r="E105" s="8"/>
      <c r="F105"/>
      <c r="G105"/>
      <c r="H105" s="6"/>
      <c r="I105" s="9"/>
      <c r="J105"/>
      <c r="K105" s="9"/>
    </row>
    <row r="106" spans="1:11" x14ac:dyDescent="0.25">
      <c r="A106"/>
      <c r="B106" s="6"/>
      <c r="C106" s="7"/>
      <c r="D106" s="7"/>
      <c r="E106" s="8"/>
      <c r="F106"/>
      <c r="G106"/>
      <c r="H106" s="6"/>
      <c r="I106" s="9"/>
      <c r="J106"/>
      <c r="K106" s="9"/>
    </row>
    <row r="107" spans="1:11" x14ac:dyDescent="0.25">
      <c r="A107"/>
      <c r="B107" s="6"/>
      <c r="C107" s="7"/>
      <c r="D107" s="7"/>
      <c r="E107" s="8"/>
      <c r="F107"/>
      <c r="G107"/>
      <c r="H107" s="6"/>
      <c r="I107" s="9"/>
      <c r="J107"/>
      <c r="K107" s="9"/>
    </row>
    <row r="108" spans="1:11" x14ac:dyDescent="0.25">
      <c r="A108"/>
      <c r="B108" s="6"/>
      <c r="C108" s="7"/>
      <c r="D108" s="7"/>
      <c r="E108" s="8"/>
      <c r="F108"/>
      <c r="G108"/>
      <c r="H108" s="6"/>
      <c r="I108" s="9"/>
      <c r="J108"/>
      <c r="K108" s="9"/>
    </row>
    <row r="109" spans="1:11" x14ac:dyDescent="0.25">
      <c r="A109"/>
      <c r="B109" s="6"/>
      <c r="C109" s="7"/>
      <c r="D109" s="7"/>
      <c r="E109" s="8"/>
      <c r="F109"/>
      <c r="G109"/>
      <c r="H109" s="6"/>
      <c r="I109" s="9"/>
      <c r="J109"/>
      <c r="K109" s="9"/>
    </row>
    <row r="110" spans="1:11" x14ac:dyDescent="0.25">
      <c r="A110"/>
      <c r="B110" s="6"/>
      <c r="C110" s="7"/>
      <c r="D110" s="7"/>
      <c r="E110" s="8"/>
      <c r="F110"/>
      <c r="G110"/>
      <c r="H110" s="6"/>
      <c r="I110" s="9"/>
      <c r="J110"/>
      <c r="K110" s="9"/>
    </row>
    <row r="111" spans="1:11" x14ac:dyDescent="0.25">
      <c r="A111"/>
      <c r="B111" s="6"/>
      <c r="C111" s="7"/>
      <c r="D111" s="7"/>
      <c r="E111" s="8"/>
      <c r="F111"/>
      <c r="G111"/>
      <c r="H111" s="6"/>
      <c r="I111" s="9"/>
      <c r="J111"/>
      <c r="K111" s="9"/>
    </row>
    <row r="112" spans="1:11" x14ac:dyDescent="0.25">
      <c r="A112"/>
      <c r="B112" s="6"/>
      <c r="C112" s="7"/>
      <c r="D112" s="7"/>
      <c r="E112" s="8"/>
      <c r="F112"/>
      <c r="G112"/>
      <c r="H112" s="6"/>
      <c r="I112" s="9"/>
      <c r="J112"/>
      <c r="K112" s="9"/>
    </row>
    <row r="113" spans="1:11" x14ac:dyDescent="0.25">
      <c r="A113"/>
      <c r="B113" s="6"/>
      <c r="C113" s="7"/>
      <c r="D113" s="7"/>
      <c r="E113" s="8"/>
      <c r="F113"/>
      <c r="G113"/>
      <c r="H113" s="6"/>
      <c r="I113" s="9"/>
      <c r="J113"/>
      <c r="K113" s="9"/>
    </row>
    <row r="114" spans="1:11" x14ac:dyDescent="0.25">
      <c r="A114"/>
      <c r="B114" s="6"/>
      <c r="C114" s="7"/>
      <c r="D114" s="7"/>
      <c r="E114" s="8"/>
      <c r="F114"/>
      <c r="G114"/>
      <c r="H114" s="6"/>
      <c r="I114" s="9"/>
      <c r="J114"/>
      <c r="K114" s="9"/>
    </row>
    <row r="115" spans="1:11" x14ac:dyDescent="0.25">
      <c r="A115"/>
      <c r="B115" s="6"/>
      <c r="C115" s="7"/>
      <c r="D115" s="7"/>
      <c r="E115" s="8"/>
      <c r="F115"/>
      <c r="G115"/>
      <c r="H115" s="6"/>
      <c r="I115" s="9"/>
      <c r="J115"/>
      <c r="K115" s="9"/>
    </row>
    <row r="116" spans="1:11" x14ac:dyDescent="0.25">
      <c r="A116"/>
      <c r="B116" s="6"/>
      <c r="C116" s="7"/>
      <c r="D116" s="7"/>
      <c r="E116" s="8"/>
      <c r="F116"/>
      <c r="G116"/>
      <c r="H116" s="6"/>
      <c r="I116" s="9"/>
      <c r="J116"/>
      <c r="K116" s="9"/>
    </row>
    <row r="117" spans="1:11" x14ac:dyDescent="0.25">
      <c r="A117"/>
      <c r="B117" s="6"/>
      <c r="C117" s="7"/>
      <c r="D117" s="7"/>
      <c r="E117" s="8"/>
      <c r="F117"/>
      <c r="G117"/>
      <c r="H117" s="6"/>
      <c r="I117" s="9"/>
      <c r="J117"/>
      <c r="K117" s="9"/>
    </row>
    <row r="118" spans="1:11" x14ac:dyDescent="0.25">
      <c r="A118"/>
      <c r="B118" s="6"/>
      <c r="C118" s="7"/>
      <c r="D118" s="7"/>
      <c r="E118" s="8"/>
      <c r="F118"/>
      <c r="G118"/>
      <c r="H118" s="6"/>
      <c r="I118" s="9"/>
      <c r="J118"/>
      <c r="K118" s="9"/>
    </row>
    <row r="119" spans="1:11" x14ac:dyDescent="0.25">
      <c r="A119"/>
      <c r="B119" s="6"/>
      <c r="C119" s="7"/>
      <c r="D119" s="7"/>
      <c r="E119" s="8"/>
      <c r="F119"/>
      <c r="G119"/>
      <c r="H119" s="6"/>
      <c r="I119" s="9"/>
      <c r="J119"/>
      <c r="K119" s="9"/>
    </row>
    <row r="120" spans="1:11" x14ac:dyDescent="0.25">
      <c r="A120"/>
      <c r="B120" s="6"/>
      <c r="C120" s="7"/>
      <c r="D120" s="7"/>
      <c r="E120" s="8"/>
      <c r="F120"/>
      <c r="G120"/>
      <c r="H120" s="6"/>
      <c r="I120" s="9"/>
      <c r="J120"/>
      <c r="K120" s="9"/>
    </row>
    <row r="121" spans="1:11" x14ac:dyDescent="0.25">
      <c r="A121"/>
      <c r="B121" s="6"/>
      <c r="C121" s="7"/>
      <c r="D121" s="7"/>
      <c r="E121" s="8"/>
      <c r="F121"/>
      <c r="G121"/>
      <c r="H121" s="6"/>
      <c r="I121" s="9"/>
      <c r="J121"/>
      <c r="K121" s="9"/>
    </row>
    <row r="122" spans="1:11" x14ac:dyDescent="0.25">
      <c r="A122"/>
      <c r="B122" s="6"/>
      <c r="C122" s="7"/>
      <c r="D122" s="7"/>
      <c r="E122" s="8"/>
      <c r="F122"/>
      <c r="G122"/>
      <c r="H122" s="6"/>
      <c r="I122" s="9"/>
      <c r="J122"/>
      <c r="K122" s="9"/>
    </row>
    <row r="123" spans="1:11" x14ac:dyDescent="0.25">
      <c r="A123"/>
      <c r="B123" s="6"/>
      <c r="C123" s="7"/>
      <c r="D123" s="7"/>
      <c r="E123" s="8"/>
      <c r="F123"/>
      <c r="G123"/>
      <c r="H123" s="6"/>
      <c r="I123" s="9"/>
      <c r="J123"/>
      <c r="K123" s="9"/>
    </row>
    <row r="124" spans="1:11" x14ac:dyDescent="0.25">
      <c r="A124"/>
      <c r="B124" s="6"/>
      <c r="C124" s="7"/>
      <c r="D124" s="7"/>
      <c r="E124" s="8"/>
      <c r="F124"/>
      <c r="G124"/>
      <c r="H124" s="6"/>
      <c r="I124" s="9"/>
      <c r="J124"/>
      <c r="K124" s="9"/>
    </row>
    <row r="125" spans="1:11" x14ac:dyDescent="0.25">
      <c r="A125"/>
      <c r="B125" s="6"/>
      <c r="C125" s="7"/>
      <c r="D125" s="7"/>
      <c r="E125" s="8"/>
      <c r="F125"/>
      <c r="G125"/>
      <c r="H125" s="6"/>
      <c r="I125" s="9"/>
      <c r="J125"/>
      <c r="K125" s="9"/>
    </row>
    <row r="126" spans="1:11" x14ac:dyDescent="0.25">
      <c r="A126"/>
      <c r="B126" s="6"/>
      <c r="C126" s="7"/>
      <c r="D126" s="7"/>
      <c r="E126" s="8"/>
      <c r="F126"/>
      <c r="G126"/>
      <c r="H126" s="6"/>
      <c r="I126" s="9"/>
      <c r="J126"/>
      <c r="K126" s="9"/>
    </row>
    <row r="127" spans="1:11" x14ac:dyDescent="0.25">
      <c r="A127"/>
      <c r="B127" s="6"/>
      <c r="C127" s="7"/>
      <c r="D127" s="7"/>
      <c r="E127" s="8"/>
      <c r="F127"/>
      <c r="G127"/>
      <c r="H127" s="6"/>
      <c r="I127" s="9"/>
      <c r="J127"/>
      <c r="K127" s="9"/>
    </row>
    <row r="128" spans="1:11" x14ac:dyDescent="0.25">
      <c r="A128"/>
      <c r="B128" s="6"/>
      <c r="C128" s="7"/>
      <c r="D128" s="7"/>
      <c r="E128" s="8"/>
      <c r="F128"/>
      <c r="G128"/>
      <c r="H128" s="6"/>
      <c r="I128" s="9"/>
      <c r="J128"/>
      <c r="K128" s="9"/>
    </row>
    <row r="129" spans="1:11" x14ac:dyDescent="0.25">
      <c r="A129"/>
      <c r="B129" s="6"/>
      <c r="C129" s="7"/>
      <c r="D129" s="7"/>
      <c r="E129" s="8"/>
      <c r="F129"/>
      <c r="G129"/>
      <c r="H129" s="6"/>
      <c r="I129" s="9"/>
      <c r="J129"/>
      <c r="K129" s="9"/>
    </row>
    <row r="130" spans="1:11" x14ac:dyDescent="0.25">
      <c r="A130"/>
      <c r="B130" s="6"/>
      <c r="C130" s="7"/>
      <c r="D130" s="7"/>
      <c r="E130" s="8"/>
      <c r="F130"/>
      <c r="G130"/>
      <c r="H130" s="6"/>
      <c r="I130" s="9"/>
      <c r="J130"/>
      <c r="K130" s="9"/>
    </row>
    <row r="131" spans="1:11" x14ac:dyDescent="0.25">
      <c r="A131"/>
      <c r="B131" s="6"/>
      <c r="C131" s="7"/>
      <c r="D131" s="7"/>
      <c r="E131" s="8"/>
      <c r="F131"/>
      <c r="G131"/>
      <c r="H131" s="6"/>
      <c r="I131" s="9"/>
      <c r="J131"/>
      <c r="K131" s="9"/>
    </row>
    <row r="132" spans="1:11" x14ac:dyDescent="0.25">
      <c r="A132"/>
      <c r="B132" s="6"/>
      <c r="C132" s="7"/>
      <c r="D132" s="7"/>
      <c r="E132" s="8"/>
      <c r="F132"/>
      <c r="G132"/>
      <c r="H132" s="6"/>
      <c r="I132" s="9"/>
      <c r="J132"/>
      <c r="K132" s="9"/>
    </row>
    <row r="133" spans="1:11" x14ac:dyDescent="0.25">
      <c r="A133"/>
      <c r="B133" s="6"/>
      <c r="C133" s="7"/>
      <c r="D133" s="7"/>
      <c r="E133" s="8"/>
      <c r="F133"/>
      <c r="G133"/>
      <c r="H133" s="6"/>
      <c r="I133" s="9"/>
      <c r="J133"/>
      <c r="K133" s="9"/>
    </row>
    <row r="134" spans="1:11" x14ac:dyDescent="0.25">
      <c r="A134"/>
      <c r="B134" s="6"/>
      <c r="C134" s="7"/>
      <c r="D134" s="7"/>
      <c r="E134" s="8"/>
      <c r="F134"/>
      <c r="G134"/>
      <c r="H134" s="6"/>
      <c r="I134" s="9"/>
      <c r="J134"/>
      <c r="K134" s="9"/>
    </row>
    <row r="135" spans="1:11" x14ac:dyDescent="0.25">
      <c r="A135"/>
      <c r="B135" s="6"/>
      <c r="C135" s="7"/>
      <c r="D135" s="7"/>
      <c r="E135" s="8"/>
      <c r="F135"/>
      <c r="G135"/>
      <c r="H135" s="6"/>
      <c r="I135" s="9"/>
      <c r="J135"/>
      <c r="K135" s="9"/>
    </row>
    <row r="136" spans="1:11" x14ac:dyDescent="0.25">
      <c r="A136"/>
      <c r="B136" s="6"/>
      <c r="C136" s="7"/>
      <c r="D136" s="7"/>
      <c r="E136" s="8"/>
      <c r="F136"/>
      <c r="G136"/>
      <c r="H136" s="6"/>
      <c r="I136" s="9"/>
      <c r="J136"/>
      <c r="K136" s="9"/>
    </row>
    <row r="137" spans="1:11" x14ac:dyDescent="0.25">
      <c r="A137"/>
      <c r="B137" s="6"/>
      <c r="C137" s="7"/>
      <c r="D137" s="7"/>
      <c r="E137" s="8"/>
      <c r="F137"/>
      <c r="G137"/>
      <c r="H137" s="6"/>
      <c r="I137" s="9"/>
      <c r="J137"/>
      <c r="K137" s="9"/>
    </row>
    <row r="138" spans="1:11" x14ac:dyDescent="0.25">
      <c r="A138"/>
      <c r="B138" s="6"/>
      <c r="C138" s="7"/>
      <c r="D138" s="7"/>
      <c r="E138" s="8"/>
      <c r="F138"/>
      <c r="G138"/>
      <c r="H138" s="6"/>
      <c r="I138" s="9"/>
      <c r="J138"/>
      <c r="K138" s="9"/>
    </row>
    <row r="139" spans="1:11" x14ac:dyDescent="0.25">
      <c r="A139"/>
      <c r="B139" s="6"/>
      <c r="C139" s="7"/>
      <c r="D139" s="7"/>
      <c r="E139" s="8"/>
      <c r="F139"/>
      <c r="G139"/>
      <c r="H139" s="6"/>
      <c r="I139" s="9"/>
      <c r="J139"/>
      <c r="K139" s="9"/>
    </row>
    <row r="140" spans="1:11" x14ac:dyDescent="0.25">
      <c r="A140"/>
      <c r="B140" s="6"/>
      <c r="C140" s="7"/>
      <c r="D140" s="7"/>
      <c r="E140" s="8"/>
      <c r="F140"/>
      <c r="G140"/>
      <c r="H140" s="6"/>
      <c r="I140" s="9"/>
      <c r="J140"/>
      <c r="K140" s="9"/>
    </row>
    <row r="141" spans="1:11" x14ac:dyDescent="0.25">
      <c r="A141"/>
      <c r="B141" s="6"/>
      <c r="C141" s="7"/>
      <c r="D141" s="7"/>
      <c r="E141" s="8"/>
      <c r="F141"/>
      <c r="G141"/>
      <c r="H141" s="6"/>
      <c r="I141" s="9"/>
      <c r="J141"/>
      <c r="K141" s="9"/>
    </row>
    <row r="142" spans="1:11" x14ac:dyDescent="0.25">
      <c r="A142"/>
      <c r="B142" s="6"/>
      <c r="C142" s="7"/>
      <c r="D142" s="7"/>
      <c r="E142" s="8"/>
      <c r="F142"/>
      <c r="G142"/>
      <c r="H142" s="6"/>
      <c r="I142" s="9"/>
      <c r="J142"/>
      <c r="K142" s="9"/>
    </row>
    <row r="143" spans="1:11" x14ac:dyDescent="0.25">
      <c r="A143"/>
      <c r="B143" s="6"/>
      <c r="C143" s="7"/>
      <c r="D143" s="7"/>
      <c r="E143" s="8"/>
      <c r="F143"/>
      <c r="G143"/>
      <c r="H143" s="6"/>
      <c r="I143" s="9"/>
      <c r="J143"/>
      <c r="K143" s="9"/>
    </row>
    <row r="144" spans="1:11" x14ac:dyDescent="0.25">
      <c r="A144"/>
      <c r="B144" s="6"/>
      <c r="C144" s="7"/>
      <c r="D144" s="7"/>
      <c r="E144" s="8"/>
      <c r="F144"/>
      <c r="G144"/>
      <c r="H144" s="6"/>
      <c r="I144" s="9"/>
      <c r="J144"/>
      <c r="K144" s="9"/>
    </row>
    <row r="145" spans="1:11" x14ac:dyDescent="0.25">
      <c r="A145"/>
      <c r="B145" s="6"/>
      <c r="C145" s="7"/>
      <c r="D145" s="7"/>
      <c r="E145" s="8"/>
      <c r="F145"/>
      <c r="G145"/>
      <c r="H145" s="6"/>
      <c r="I145" s="9"/>
      <c r="J145"/>
      <c r="K145" s="9"/>
    </row>
    <row r="146" spans="1:11" x14ac:dyDescent="0.25">
      <c r="A146"/>
      <c r="B146" s="6"/>
      <c r="C146" s="7"/>
      <c r="D146" s="7"/>
      <c r="E146" s="8"/>
      <c r="F146"/>
      <c r="G146"/>
      <c r="H146" s="6"/>
      <c r="I146" s="9"/>
      <c r="J146"/>
      <c r="K146" s="9"/>
    </row>
    <row r="147" spans="1:11" x14ac:dyDescent="0.25">
      <c r="A147"/>
      <c r="B147" s="6"/>
      <c r="C147" s="7"/>
      <c r="D147" s="7"/>
      <c r="E147" s="8"/>
      <c r="F147"/>
      <c r="G147"/>
      <c r="H147" s="6"/>
      <c r="I147" s="9"/>
      <c r="J147"/>
      <c r="K147" s="9"/>
    </row>
    <row r="148" spans="1:11" x14ac:dyDescent="0.25">
      <c r="A148"/>
      <c r="B148" s="6"/>
      <c r="C148" s="7"/>
      <c r="D148" s="7"/>
      <c r="E148" s="8"/>
      <c r="F148"/>
      <c r="G148"/>
      <c r="H148" s="6"/>
      <c r="I148" s="9"/>
      <c r="J148"/>
      <c r="K148" s="9"/>
    </row>
    <row r="149" spans="1:11" x14ac:dyDescent="0.25">
      <c r="A149"/>
      <c r="B149" s="6"/>
      <c r="C149" s="7"/>
      <c r="D149" s="7"/>
      <c r="E149" s="8"/>
      <c r="F149"/>
      <c r="G149"/>
      <c r="H149" s="6"/>
      <c r="I149" s="9"/>
      <c r="J149"/>
      <c r="K149" s="9"/>
    </row>
    <row r="150" spans="1:11" x14ac:dyDescent="0.25">
      <c r="A150"/>
      <c r="B150" s="6"/>
      <c r="C150" s="7"/>
      <c r="D150" s="7"/>
      <c r="E150" s="8"/>
      <c r="F150"/>
      <c r="G150"/>
      <c r="H150" s="6"/>
      <c r="I150" s="9"/>
      <c r="J150"/>
      <c r="K150" s="9"/>
    </row>
    <row r="151" spans="1:11" x14ac:dyDescent="0.25">
      <c r="A151"/>
      <c r="B151" s="6"/>
      <c r="C151" s="7"/>
      <c r="D151" s="7"/>
      <c r="E151" s="8"/>
      <c r="F151"/>
      <c r="G151"/>
      <c r="H151" s="6"/>
      <c r="I151" s="9"/>
      <c r="J151"/>
      <c r="K151" s="9"/>
    </row>
  </sheetData>
  <conditionalFormatting sqref="A1">
    <cfRule type="duplicateValues" dxfId="3" priority="1"/>
  </conditionalFormatting>
  <conditionalFormatting sqref="F1:G1"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paperSize="9" scale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 - Sabah (RAL)</dc:creator>
  <cp:lastModifiedBy>Al - Sabah (RAL)</cp:lastModifiedBy>
  <dcterms:created xsi:type="dcterms:W3CDTF">2020-03-09T04:16:54Z</dcterms:created>
  <dcterms:modified xsi:type="dcterms:W3CDTF">2020-03-09T04:45:00Z</dcterms:modified>
</cp:coreProperties>
</file>