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47" r:id="rId1"/>
    <sheet name="3 rd Upload" sheetId="46" r:id="rId2"/>
    <sheet name="Received (2)" sheetId="43" r:id="rId3"/>
  </sheets>
  <externalReferences>
    <externalReference r:id="rId4"/>
  </externalReferences>
  <definedNames>
    <definedName name="_xlnm._FilterDatabase" localSheetId="1" hidden="1">'3 rd Upload'!$A$1:$K$29</definedName>
    <definedName name="_xlnm._FilterDatabase" localSheetId="2" hidden="1">'Received (2)'!$A$1:$L$49</definedName>
    <definedName name="_xlnm._FilterDatabase" localSheetId="0" hidden="1">Sheet1!$A$1:$K$29</definedName>
    <definedName name="_xlnm.Print_Area" localSheetId="1">'3 rd Upload'!$A$1:$K$29</definedName>
    <definedName name="_xlnm.Print_Area" localSheetId="2">'Received (2)'!$A$1:$K$49</definedName>
    <definedName name="_xlnm.Print_Area" localSheetId="0">Sheet1!$A$1:$K$29</definedName>
  </definedNames>
  <calcPr calcId="145621"/>
</workbook>
</file>

<file path=xl/calcChain.xml><?xml version="1.0" encoding="utf-8"?>
<calcChain xmlns="http://schemas.openxmlformats.org/spreadsheetml/2006/main">
  <c r="E29" i="47" l="1"/>
  <c r="B29" i="47"/>
  <c r="E28" i="47"/>
  <c r="B28" i="47"/>
  <c r="E27" i="47"/>
  <c r="B27" i="47"/>
  <c r="E26" i="47"/>
  <c r="B26" i="47"/>
  <c r="E25" i="47"/>
  <c r="B25" i="47"/>
  <c r="E24" i="47"/>
  <c r="B24" i="47"/>
  <c r="E23" i="47"/>
  <c r="B23" i="47"/>
  <c r="E22" i="47"/>
  <c r="B22" i="47"/>
  <c r="E21" i="47"/>
  <c r="B21" i="47"/>
  <c r="E20" i="47"/>
  <c r="B20" i="47"/>
  <c r="E19" i="47"/>
  <c r="B19" i="47"/>
  <c r="E18" i="47"/>
  <c r="B18" i="47"/>
  <c r="E17" i="47"/>
  <c r="B17" i="47"/>
  <c r="E16" i="47"/>
  <c r="B16" i="47"/>
  <c r="E15" i="47"/>
  <c r="B15" i="47"/>
  <c r="E14" i="47"/>
  <c r="B14" i="47"/>
  <c r="E13" i="47"/>
  <c r="B13" i="47"/>
  <c r="E12" i="47"/>
  <c r="B12" i="47"/>
  <c r="E11" i="47"/>
  <c r="B11" i="47"/>
  <c r="E10" i="47"/>
  <c r="B10" i="47"/>
  <c r="E9" i="47"/>
  <c r="B9" i="47"/>
  <c r="E8" i="47"/>
  <c r="B8" i="47"/>
  <c r="E7" i="47"/>
  <c r="B7" i="47"/>
  <c r="E6" i="47"/>
  <c r="B6" i="47"/>
  <c r="E5" i="47"/>
  <c r="B5" i="47"/>
  <c r="E4" i="47"/>
  <c r="B4" i="47"/>
  <c r="E3" i="47"/>
  <c r="B3" i="47"/>
  <c r="E2" i="47"/>
  <c r="B2" i="47"/>
  <c r="E3" i="46"/>
  <c r="E4" i="46"/>
  <c r="E5" i="46"/>
  <c r="E6" i="46"/>
  <c r="E7" i="46"/>
  <c r="E8" i="46"/>
  <c r="E9" i="46"/>
  <c r="E10" i="46"/>
  <c r="E11" i="46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2" i="46"/>
  <c r="B3" i="46"/>
  <c r="B4" i="46"/>
  <c r="B5" i="46"/>
  <c r="B6" i="46"/>
  <c r="B7" i="46"/>
  <c r="B8" i="46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2" i="46"/>
</calcChain>
</file>

<file path=xl/sharedStrings.xml><?xml version="1.0" encoding="utf-8"?>
<sst xmlns="http://schemas.openxmlformats.org/spreadsheetml/2006/main" count="345" uniqueCount="128">
  <si>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</si>
  <si>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</si>
  <si>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</si>
  <si>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</si>
  <si>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</si>
  <si>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</si>
  <si>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</si>
  <si>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</si>
  <si>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</si>
  <si>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</si>
  <si>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</si>
  <si>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AD80S-DELUXE-RED</t>
  </si>
  <si>
    <t>BIKE-RT-RED</t>
  </si>
  <si>
    <t>BULLET-100CC-RED</t>
  </si>
  <si>
    <t>BULLET-100CC-BLU</t>
  </si>
  <si>
    <t>RB107WAH180732451</t>
  </si>
  <si>
    <t>BRBXAM180732451</t>
  </si>
  <si>
    <t>RB107UAH108303157</t>
  </si>
  <si>
    <t>BRBXAH108303157</t>
  </si>
  <si>
    <t>RB107UAH108103083</t>
  </si>
  <si>
    <t>BRBXAH108103083</t>
  </si>
  <si>
    <t>RB107UAH180103354</t>
  </si>
  <si>
    <t>BRBXAH180103354</t>
  </si>
  <si>
    <t>RB107UAH180103446</t>
  </si>
  <si>
    <t>BRBXAH180103446</t>
  </si>
  <si>
    <t>RBXAH180711754</t>
  </si>
  <si>
    <t>BRBVAH180720558</t>
  </si>
  <si>
    <t>RB111TAH180610421</t>
  </si>
  <si>
    <t>BRBVAR180610412</t>
  </si>
  <si>
    <t>RB111XAH1807111775</t>
  </si>
  <si>
    <t>BRBVAH180720579</t>
  </si>
  <si>
    <t>RB111XAH1807111880</t>
  </si>
  <si>
    <t>BRBVAH180720684</t>
  </si>
  <si>
    <t>RB116ZAH180906344</t>
  </si>
  <si>
    <t>BRBTAS180906344</t>
  </si>
  <si>
    <t>RB116ZAH180906428</t>
  </si>
  <si>
    <t>BRBTAS180906428</t>
  </si>
  <si>
    <t>RB111XAH180315307</t>
  </si>
  <si>
    <t>BRBVAH180375267</t>
  </si>
  <si>
    <t>RB111XAH170412856</t>
  </si>
  <si>
    <t>BRBVAH170472816</t>
  </si>
  <si>
    <t>RB111XAH180315060</t>
  </si>
  <si>
    <t>BRBVAH180375020</t>
  </si>
  <si>
    <t>RB111XAH170800921</t>
  </si>
  <si>
    <t>BRBVAH170800481</t>
  </si>
  <si>
    <t>RB111XAH170800925</t>
  </si>
  <si>
    <t>BRBVAH170800485</t>
  </si>
  <si>
    <t>RB111XAH180309644</t>
  </si>
  <si>
    <t>BRBVAH180309644</t>
  </si>
  <si>
    <t>RB111XAH170807292</t>
  </si>
  <si>
    <t>BRBVAH170807292</t>
  </si>
  <si>
    <t>RB111XAH180405188</t>
  </si>
  <si>
    <t>BRBVAH180405188</t>
  </si>
  <si>
    <t>RB111XAH180103130</t>
  </si>
  <si>
    <t>BRBVAH180103130</t>
  </si>
  <si>
    <t>RB113YAH180734026</t>
  </si>
  <si>
    <t>BRBUAU180503030</t>
  </si>
  <si>
    <t>RB111YAH180109518</t>
  </si>
  <si>
    <t>BRBVAR 180109518</t>
  </si>
  <si>
    <t>BRBZAV140804801</t>
  </si>
  <si>
    <t>RB101ZAH140813356</t>
  </si>
  <si>
    <t>BRBZAV140804667</t>
  </si>
  <si>
    <t>RB101ZAH140813222</t>
  </si>
  <si>
    <t>RB111XAH170619140</t>
  </si>
  <si>
    <t>BRBVAH170617944</t>
  </si>
  <si>
    <t>RB111YAH180612528</t>
  </si>
  <si>
    <t>BRBVAG180909577</t>
  </si>
  <si>
    <t>BRB107ZAH170412977</t>
  </si>
  <si>
    <t>BRBXAA170472937</t>
  </si>
  <si>
    <t>BRB107ZAH170412885</t>
  </si>
  <si>
    <t>BRBXAA170472845</t>
  </si>
  <si>
    <t>RB107UAH180103156</t>
  </si>
  <si>
    <t>BRBXAS180103156</t>
  </si>
  <si>
    <t>RB107UAH180303112</t>
  </si>
  <si>
    <t>BRBXAS180303112</t>
  </si>
  <si>
    <t>RB111XAH180411112</t>
  </si>
  <si>
    <t>BRBVAH180319916</t>
  </si>
  <si>
    <t>RB107WA180734046</t>
  </si>
  <si>
    <t>BRBXAM180734046</t>
  </si>
  <si>
    <t>RB107WA180533789</t>
  </si>
  <si>
    <t>BRBXAM180533789</t>
  </si>
  <si>
    <t>RB107WA180734091</t>
  </si>
  <si>
    <t>BRBXAM180734091</t>
  </si>
  <si>
    <t>RB107WA180734247</t>
  </si>
  <si>
    <t>BRBXAM180734247</t>
  </si>
  <si>
    <t>RB107WA180734098</t>
  </si>
  <si>
    <t>BRBXAM180734098</t>
  </si>
  <si>
    <t>RB113ZAH180102610</t>
  </si>
  <si>
    <t>BRBXAS180102610</t>
  </si>
  <si>
    <t>RB113ZAH180303292</t>
  </si>
  <si>
    <t>BRBXAS180303292</t>
  </si>
  <si>
    <t>BR111YAH180912516</t>
  </si>
  <si>
    <t>BRBVAC180909565</t>
  </si>
  <si>
    <t>BR111YAH180912505</t>
  </si>
  <si>
    <t>BRBVAC180909554</t>
  </si>
  <si>
    <t>BR111YAH180612321</t>
  </si>
  <si>
    <t>BRBVAC180609370</t>
  </si>
  <si>
    <t>BR111YAH180912503</t>
  </si>
  <si>
    <t>BRBVAC180909552</t>
  </si>
  <si>
    <t>BR111YAH180912562</t>
  </si>
  <si>
    <t>BRBVAC180909611</t>
  </si>
  <si>
    <t>BR111YAH180612417</t>
  </si>
  <si>
    <t>BRBVAC180609466</t>
  </si>
  <si>
    <t>BR111YAH180912436</t>
  </si>
  <si>
    <t>BRBVAC180909485</t>
  </si>
  <si>
    <t>BR111YAH180912539</t>
  </si>
  <si>
    <t>BRBVAC180909588</t>
  </si>
  <si>
    <t>RB111YAH180912873</t>
  </si>
  <si>
    <t>BRBVAG180909622</t>
  </si>
  <si>
    <t>E60F3002885</t>
  </si>
  <si>
    <t>MD734CAKRF3003127</t>
  </si>
  <si>
    <t>AD80S-ALLOY-RIM-RED</t>
  </si>
  <si>
    <t>F6A-100</t>
  </si>
  <si>
    <t>CHEETA</t>
  </si>
  <si>
    <t>F 100-6A</t>
  </si>
  <si>
    <t>TURBO125</t>
  </si>
  <si>
    <t>KNIGHT RIDERS</t>
  </si>
  <si>
    <t>CHEETA(100 CC)</t>
  </si>
  <si>
    <t>TURBO(125 CC)</t>
  </si>
  <si>
    <t>KITE +(110 CC)</t>
  </si>
  <si>
    <t>Cheeta (Black)</t>
  </si>
  <si>
    <t>DY50</t>
  </si>
  <si>
    <t>F100 6A</t>
  </si>
  <si>
    <t>BULLET-100</t>
  </si>
  <si>
    <t>F100-6A</t>
  </si>
  <si>
    <t>BULLET-100CC</t>
  </si>
  <si>
    <t>LML-110CC</t>
  </si>
  <si>
    <t>BULLET-135CC-BLK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</si>
</sst>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164" fontId="4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3" applyNumberFormat="1" applyFont="1" applyBorder="1"/>
    <xf numFmtId="14" fontId="4" fillId="0" borderId="1" xfId="0" applyNumberFormat="1" applyFont="1" applyFill="1" applyBorder="1"/>
    <xf numFmtId="14" fontId="0" fillId="0" borderId="1" xfId="0" applyNumberFormat="1" applyBorder="1"/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/>
  </cellXfs>
  <cellStyles count="4">
    <cellStyle name="Comma" xfId="3" builtinId="3"/>
    <cellStyle name="Normal" xfId="0" builtinId="0"/>
    <cellStyle name="Normal 2" xfId="1"/>
    <cellStyle name="Normal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K2" sqref="K2:K29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42578125" style="3" customWidth="1"/>
    <col min="7" max="7" width="23" style="3" customWidth="1"/>
    <col min="8" max="8" width="7.140625" style="3" bestFit="1" customWidth="1"/>
    <col min="9" max="9" width="8.85546875" style="4" bestFit="1" customWidth="1"/>
    <col min="10" max="10" width="16.7109375" style="3" bestFit="1" customWidth="1"/>
    <col min="11" max="11" width="23.28515625" style="7" customWidth="1"/>
    <col min="12" max="16384" width="9.140625" style="3"/>
  </cols>
  <sheetData>
    <row r="1" spans="1:11" s="1" customFormat="1" ht="31.5" x14ac:dyDescent="0.25">
      <c r="A1" s="8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10</v>
      </c>
    </row>
    <row r="2" spans="1:11" x14ac:dyDescent="0.25">
      <c r="A2" s="12" t="s">
        <v>11</v>
      </c>
      <c r="B2" s="12" t="str">
        <f>VLOOKUP(A2,'[1]SalesPriceListBIKEEXCL 181014-1'!$A:$B,2,0)</f>
        <v>Dayang AD80S-DELUXE - Red</v>
      </c>
      <c r="C2" s="2">
        <v>1</v>
      </c>
      <c r="D2" s="6"/>
      <c r="E2" s="13">
        <f>VLOOKUP(A2,'[1]SalesPriceListBIKEEXCL 181014-1'!$A:$C,3,0)</f>
        <v>78000</v>
      </c>
      <c r="F2" s="18" t="s">
        <v>15</v>
      </c>
      <c r="G2" s="18" t="s">
        <v>16</v>
      </c>
      <c r="H2" s="6"/>
      <c r="I2" s="14"/>
      <c r="J2" s="12"/>
      <c r="K2" s="15">
        <v>43344</v>
      </c>
    </row>
    <row r="3" spans="1:11" x14ac:dyDescent="0.25">
      <c r="A3" s="12" t="s">
        <v>12</v>
      </c>
      <c r="B3" s="12" t="str">
        <f>VLOOKUP(A3,'[1]SalesPriceListBIKEEXCL 181014-1'!$A:$B,2,0)</f>
        <v>RUNNER BIKE RT 80CC- RED</v>
      </c>
      <c r="C3" s="2">
        <v>1</v>
      </c>
      <c r="D3" s="6"/>
      <c r="E3" s="13">
        <f>VLOOKUP(A3,'[1]SalesPriceListBIKEEXCL 181014-1'!$A:$C,3,0)</f>
        <v>59000</v>
      </c>
      <c r="F3" s="18" t="s">
        <v>17</v>
      </c>
      <c r="G3" s="18" t="s">
        <v>18</v>
      </c>
      <c r="H3" s="6"/>
      <c r="I3" s="14"/>
      <c r="J3" s="12"/>
      <c r="K3" s="15">
        <v>43344</v>
      </c>
    </row>
    <row r="4" spans="1:11" x14ac:dyDescent="0.25">
      <c r="A4" s="12" t="s">
        <v>12</v>
      </c>
      <c r="B4" s="12" t="str">
        <f>VLOOKUP(A4,'[1]SalesPriceListBIKEEXCL 181014-1'!$A:$B,2,0)</f>
        <v>RUNNER BIKE RT 80CC- RED</v>
      </c>
      <c r="C4" s="2">
        <v>1</v>
      </c>
      <c r="D4" s="6"/>
      <c r="E4" s="13">
        <f>VLOOKUP(A4,'[1]SalesPriceListBIKEEXCL 181014-1'!$A:$C,3,0)</f>
        <v>59000</v>
      </c>
      <c r="F4" s="18" t="s">
        <v>19</v>
      </c>
      <c r="G4" s="18" t="s">
        <v>20</v>
      </c>
      <c r="H4" s="6"/>
      <c r="I4" s="14"/>
      <c r="J4" s="12"/>
      <c r="K4" s="15">
        <v>43344</v>
      </c>
    </row>
    <row r="5" spans="1:11" x14ac:dyDescent="0.25">
      <c r="A5" s="12" t="s">
        <v>12</v>
      </c>
      <c r="B5" s="12" t="str">
        <f>VLOOKUP(A5,'[1]SalesPriceListBIKEEXCL 181014-1'!$A:$B,2,0)</f>
        <v>RUNNER BIKE RT 80CC- RED</v>
      </c>
      <c r="C5" s="2">
        <v>1</v>
      </c>
      <c r="D5" s="6"/>
      <c r="E5" s="13">
        <f>VLOOKUP(A5,'[1]SalesPriceListBIKEEXCL 181014-1'!$A:$C,3,0)</f>
        <v>59000</v>
      </c>
      <c r="F5" s="18" t="s">
        <v>21</v>
      </c>
      <c r="G5" s="18" t="s">
        <v>22</v>
      </c>
      <c r="H5" s="6"/>
      <c r="I5" s="14"/>
      <c r="J5" s="12"/>
      <c r="K5" s="15">
        <v>43344</v>
      </c>
    </row>
    <row r="6" spans="1:11" x14ac:dyDescent="0.25">
      <c r="A6" s="12" t="s">
        <v>12</v>
      </c>
      <c r="B6" s="12" t="str">
        <f>VLOOKUP(A6,'[1]SalesPriceListBIKEEXCL 181014-1'!$A:$B,2,0)</f>
        <v>RUNNER BIKE RT 80CC- RED</v>
      </c>
      <c r="C6" s="2">
        <v>1</v>
      </c>
      <c r="D6" s="6"/>
      <c r="E6" s="13">
        <f>VLOOKUP(A6,'[1]SalesPriceListBIKEEXCL 181014-1'!$A:$C,3,0)</f>
        <v>59000</v>
      </c>
      <c r="F6" s="18" t="s">
        <v>23</v>
      </c>
      <c r="G6" s="18" t="s">
        <v>24</v>
      </c>
      <c r="H6" s="6"/>
      <c r="I6" s="14"/>
      <c r="J6" s="12"/>
      <c r="K6" s="15">
        <v>43344</v>
      </c>
    </row>
    <row r="7" spans="1:11" x14ac:dyDescent="0.25">
      <c r="A7" s="3" t="s">
        <v>111</v>
      </c>
      <c r="B7" s="12" t="str">
        <f>VLOOKUP(A7,'[1]SalesPriceListBIKEEXCL 181014-1'!$A:$B,2,0)</f>
        <v>Dayang AD80S-ALLOY-RIM - RED</v>
      </c>
      <c r="C7" s="2">
        <v>1</v>
      </c>
      <c r="E7" s="13">
        <f>VLOOKUP(A7,'[1]SalesPriceListBIKEEXCL 181014-1'!$A:$C,3,0)</f>
        <v>76000</v>
      </c>
      <c r="F7" s="21" t="s">
        <v>37</v>
      </c>
      <c r="G7" s="21" t="s">
        <v>38</v>
      </c>
      <c r="K7" s="15">
        <v>43344</v>
      </c>
    </row>
    <row r="8" spans="1:11" x14ac:dyDescent="0.25">
      <c r="A8" s="3" t="s">
        <v>111</v>
      </c>
      <c r="B8" s="12" t="str">
        <f>VLOOKUP(A8,'[1]SalesPriceListBIKEEXCL 181014-1'!$A:$B,2,0)</f>
        <v>Dayang AD80S-ALLOY-RIM - RED</v>
      </c>
      <c r="C8" s="2">
        <v>1</v>
      </c>
      <c r="E8" s="13">
        <f>VLOOKUP(A8,'[1]SalesPriceListBIKEEXCL 181014-1'!$A:$C,3,0)</f>
        <v>76000</v>
      </c>
      <c r="F8" s="21" t="s">
        <v>39</v>
      </c>
      <c r="G8" s="21" t="s">
        <v>40</v>
      </c>
      <c r="K8" s="15">
        <v>43344</v>
      </c>
    </row>
    <row r="9" spans="1:11" x14ac:dyDescent="0.25">
      <c r="A9" s="3" t="s">
        <v>111</v>
      </c>
      <c r="B9" s="12" t="str">
        <f>VLOOKUP(A9,'[1]SalesPriceListBIKEEXCL 181014-1'!$A:$B,2,0)</f>
        <v>Dayang AD80S-ALLOY-RIM - RED</v>
      </c>
      <c r="C9" s="2">
        <v>1</v>
      </c>
      <c r="E9" s="13">
        <f>VLOOKUP(A9,'[1]SalesPriceListBIKEEXCL 181014-1'!$A:$C,3,0)</f>
        <v>76000</v>
      </c>
      <c r="F9" s="21" t="s">
        <v>41</v>
      </c>
      <c r="G9" s="21" t="s">
        <v>42</v>
      </c>
      <c r="K9" s="15">
        <v>43344</v>
      </c>
    </row>
    <row r="10" spans="1:11" x14ac:dyDescent="0.25">
      <c r="A10" s="3" t="s">
        <v>12</v>
      </c>
      <c r="B10" s="12" t="str">
        <f>VLOOKUP(A10,'[1]SalesPriceListBIKEEXCL 181014-1'!$A:$B,2,0)</f>
        <v>RUNNER BIKE RT 80CC- RED</v>
      </c>
      <c r="C10" s="2">
        <v>1</v>
      </c>
      <c r="E10" s="13">
        <f>VLOOKUP(A10,'[1]SalesPriceListBIKEEXCL 181014-1'!$A:$C,3,0)</f>
        <v>59000</v>
      </c>
      <c r="F10" s="21" t="s">
        <v>53</v>
      </c>
      <c r="G10" s="21" t="s">
        <v>54</v>
      </c>
      <c r="K10" s="15">
        <v>43344</v>
      </c>
    </row>
    <row r="11" spans="1:11" x14ac:dyDescent="0.25">
      <c r="A11" s="3" t="s">
        <v>111</v>
      </c>
      <c r="B11" s="12" t="str">
        <f>VLOOKUP(A11,'[1]SalesPriceListBIKEEXCL 181014-1'!$A:$B,2,0)</f>
        <v>Dayang AD80S-ALLOY-RIM - RED</v>
      </c>
      <c r="C11" s="2">
        <v>1</v>
      </c>
      <c r="E11" s="13">
        <f>VLOOKUP(A11,'[1]SalesPriceListBIKEEXCL 181014-1'!$A:$C,3,0)</f>
        <v>76000</v>
      </c>
      <c r="F11" s="21" t="s">
        <v>67</v>
      </c>
      <c r="G11" s="21" t="s">
        <v>68</v>
      </c>
      <c r="K11" s="15">
        <v>43344</v>
      </c>
    </row>
    <row r="12" spans="1:11" x14ac:dyDescent="0.25">
      <c r="A12" s="3" t="s">
        <v>111</v>
      </c>
      <c r="B12" s="12" t="str">
        <f>VLOOKUP(A12,'[1]SalesPriceListBIKEEXCL 181014-1'!$A:$B,2,0)</f>
        <v>Dayang AD80S-ALLOY-RIM - RED</v>
      </c>
      <c r="C12" s="2">
        <v>1</v>
      </c>
      <c r="E12" s="13">
        <f>VLOOKUP(A12,'[1]SalesPriceListBIKEEXCL 181014-1'!$A:$C,3,0)</f>
        <v>76000</v>
      </c>
      <c r="F12" s="21" t="s">
        <v>69</v>
      </c>
      <c r="G12" s="21" t="s">
        <v>70</v>
      </c>
      <c r="K12" s="15">
        <v>43344</v>
      </c>
    </row>
    <row r="13" spans="1:11" x14ac:dyDescent="0.25">
      <c r="A13" s="3" t="s">
        <v>12</v>
      </c>
      <c r="B13" s="12" t="str">
        <f>VLOOKUP(A13,'[1]SalesPriceListBIKEEXCL 181014-1'!$A:$B,2,0)</f>
        <v>RUNNER BIKE RT 80CC- RED</v>
      </c>
      <c r="C13" s="2">
        <v>1</v>
      </c>
      <c r="E13" s="13">
        <f>VLOOKUP(A13,'[1]SalesPriceListBIKEEXCL 181014-1'!$A:$C,3,0)</f>
        <v>59000</v>
      </c>
      <c r="F13" s="16" t="s">
        <v>71</v>
      </c>
      <c r="G13" s="16" t="s">
        <v>72</v>
      </c>
      <c r="K13" s="15">
        <v>43344</v>
      </c>
    </row>
    <row r="14" spans="1:11" x14ac:dyDescent="0.25">
      <c r="A14" s="3" t="s">
        <v>12</v>
      </c>
      <c r="B14" s="12" t="str">
        <f>VLOOKUP(A14,'[1]SalesPriceListBIKEEXCL 181014-1'!$A:$B,2,0)</f>
        <v>RUNNER BIKE RT 80CC- RED</v>
      </c>
      <c r="C14" s="2">
        <v>1</v>
      </c>
      <c r="E14" s="13">
        <f>VLOOKUP(A14,'[1]SalesPriceListBIKEEXCL 181014-1'!$A:$C,3,0)</f>
        <v>59000</v>
      </c>
      <c r="F14" s="16" t="s">
        <v>73</v>
      </c>
      <c r="G14" s="16" t="s">
        <v>74</v>
      </c>
      <c r="K14" s="15">
        <v>43344</v>
      </c>
    </row>
    <row r="15" spans="1:11" x14ac:dyDescent="0.25">
      <c r="A15" s="3" t="s">
        <v>11</v>
      </c>
      <c r="B15" s="12" t="str">
        <f>VLOOKUP(A15,'[1]SalesPriceListBIKEEXCL 181014-1'!$A:$B,2,0)</f>
        <v>Dayang AD80S-DELUXE - Red</v>
      </c>
      <c r="C15" s="2">
        <v>1</v>
      </c>
      <c r="E15" s="13">
        <f>VLOOKUP(A15,'[1]SalesPriceListBIKEEXCL 181014-1'!$A:$C,3,0)</f>
        <v>78000</v>
      </c>
      <c r="F15" s="12" t="s">
        <v>77</v>
      </c>
      <c r="G15" s="12" t="s">
        <v>78</v>
      </c>
      <c r="K15" s="15">
        <v>43344</v>
      </c>
    </row>
    <row r="16" spans="1:11" x14ac:dyDescent="0.25">
      <c r="A16" s="3" t="s">
        <v>11</v>
      </c>
      <c r="B16" s="12" t="str">
        <f>VLOOKUP(A16,'[1]SalesPriceListBIKEEXCL 181014-1'!$A:$B,2,0)</f>
        <v>Dayang AD80S-DELUXE - Red</v>
      </c>
      <c r="C16" s="2">
        <v>1</v>
      </c>
      <c r="E16" s="13">
        <f>VLOOKUP(A16,'[1]SalesPriceListBIKEEXCL 181014-1'!$A:$C,3,0)</f>
        <v>78000</v>
      </c>
      <c r="F16" s="12" t="s">
        <v>79</v>
      </c>
      <c r="G16" s="12" t="s">
        <v>80</v>
      </c>
      <c r="K16" s="15">
        <v>43344</v>
      </c>
    </row>
    <row r="17" spans="1:11" x14ac:dyDescent="0.25">
      <c r="A17" s="3" t="s">
        <v>11</v>
      </c>
      <c r="B17" s="12" t="str">
        <f>VLOOKUP(A17,'[1]SalesPriceListBIKEEXCL 181014-1'!$A:$B,2,0)</f>
        <v>Dayang AD80S-DELUXE - Red</v>
      </c>
      <c r="C17" s="2">
        <v>1</v>
      </c>
      <c r="E17" s="13">
        <f>VLOOKUP(A17,'[1]SalesPriceListBIKEEXCL 181014-1'!$A:$C,3,0)</f>
        <v>78000</v>
      </c>
      <c r="F17" s="12" t="s">
        <v>81</v>
      </c>
      <c r="G17" s="12" t="s">
        <v>82</v>
      </c>
      <c r="K17" s="15">
        <v>43344</v>
      </c>
    </row>
    <row r="18" spans="1:11" x14ac:dyDescent="0.25">
      <c r="A18" s="3" t="s">
        <v>11</v>
      </c>
      <c r="B18" s="12" t="str">
        <f>VLOOKUP(A18,'[1]SalesPriceListBIKEEXCL 181014-1'!$A:$B,2,0)</f>
        <v>Dayang AD80S-DELUXE - Red</v>
      </c>
      <c r="C18" s="2">
        <v>1</v>
      </c>
      <c r="E18" s="13">
        <f>VLOOKUP(A18,'[1]SalesPriceListBIKEEXCL 181014-1'!$A:$C,3,0)</f>
        <v>78000</v>
      </c>
      <c r="F18" s="12" t="s">
        <v>83</v>
      </c>
      <c r="G18" s="12" t="s">
        <v>84</v>
      </c>
      <c r="K18" s="15">
        <v>43344</v>
      </c>
    </row>
    <row r="19" spans="1:11" x14ac:dyDescent="0.25">
      <c r="A19" s="3" t="s">
        <v>11</v>
      </c>
      <c r="B19" s="12" t="str">
        <f>VLOOKUP(A19,'[1]SalesPriceListBIKEEXCL 181014-1'!$A:$B,2,0)</f>
        <v>Dayang AD80S-DELUXE - Red</v>
      </c>
      <c r="C19" s="2">
        <v>1</v>
      </c>
      <c r="E19" s="13">
        <f>VLOOKUP(A19,'[1]SalesPriceListBIKEEXCL 181014-1'!$A:$C,3,0)</f>
        <v>78000</v>
      </c>
      <c r="F19" s="12" t="s">
        <v>85</v>
      </c>
      <c r="G19" s="12" t="s">
        <v>86</v>
      </c>
      <c r="K19" s="15">
        <v>43344</v>
      </c>
    </row>
    <row r="20" spans="1:11" x14ac:dyDescent="0.25">
      <c r="A20" s="3" t="s">
        <v>12</v>
      </c>
      <c r="B20" s="12" t="str">
        <f>VLOOKUP(A20,'[1]SalesPriceListBIKEEXCL 181014-1'!$A:$B,2,0)</f>
        <v>RUNNER BIKE RT 80CC- RED</v>
      </c>
      <c r="C20" s="2">
        <v>1</v>
      </c>
      <c r="E20" s="13">
        <f>VLOOKUP(A20,'[1]SalesPriceListBIKEEXCL 181014-1'!$A:$C,3,0)</f>
        <v>59000</v>
      </c>
      <c r="F20" s="12" t="s">
        <v>87</v>
      </c>
      <c r="G20" s="12" t="s">
        <v>88</v>
      </c>
      <c r="K20" s="15">
        <v>43344</v>
      </c>
    </row>
    <row r="21" spans="1:11" x14ac:dyDescent="0.25">
      <c r="A21" s="3" t="s">
        <v>12</v>
      </c>
      <c r="B21" s="12" t="str">
        <f>VLOOKUP(A21,'[1]SalesPriceListBIKEEXCL 181014-1'!$A:$B,2,0)</f>
        <v>RUNNER BIKE RT 80CC- RED</v>
      </c>
      <c r="C21" s="2">
        <v>1</v>
      </c>
      <c r="E21" s="13">
        <f>VLOOKUP(A21,'[1]SalesPriceListBIKEEXCL 181014-1'!$A:$C,3,0)</f>
        <v>59000</v>
      </c>
      <c r="F21" s="12" t="s">
        <v>89</v>
      </c>
      <c r="G21" s="12" t="s">
        <v>90</v>
      </c>
      <c r="K21" s="15">
        <v>43344</v>
      </c>
    </row>
    <row r="22" spans="1:11" x14ac:dyDescent="0.25">
      <c r="A22" s="3" t="s">
        <v>13</v>
      </c>
      <c r="B22" s="12" t="str">
        <f>VLOOKUP(A22,'[1]SalesPriceListBIKEEXCL 181014-1'!$A:$B,2,0)</f>
        <v>Dayang BULLET-100CC - RED</v>
      </c>
      <c r="C22" s="2">
        <v>1</v>
      </c>
      <c r="E22" s="13">
        <f>VLOOKUP(A22,'[1]SalesPriceListBIKEEXCL 181014-1'!$A:$C,3,0)</f>
        <v>98000</v>
      </c>
      <c r="F22" s="12" t="s">
        <v>91</v>
      </c>
      <c r="G22" s="12" t="s">
        <v>92</v>
      </c>
      <c r="K22" s="15">
        <v>43344</v>
      </c>
    </row>
    <row r="23" spans="1:11" x14ac:dyDescent="0.25">
      <c r="A23" s="3" t="s">
        <v>13</v>
      </c>
      <c r="B23" s="12" t="str">
        <f>VLOOKUP(A23,'[1]SalesPriceListBIKEEXCL 181014-1'!$A:$B,2,0)</f>
        <v>Dayang BULLET-100CC - RED</v>
      </c>
      <c r="C23" s="2">
        <v>1</v>
      </c>
      <c r="E23" s="13">
        <f>VLOOKUP(A23,'[1]SalesPriceListBIKEEXCL 181014-1'!$A:$C,3,0)</f>
        <v>98000</v>
      </c>
      <c r="F23" s="12" t="s">
        <v>93</v>
      </c>
      <c r="G23" s="12" t="s">
        <v>94</v>
      </c>
      <c r="K23" s="15">
        <v>43344</v>
      </c>
    </row>
    <row r="24" spans="1:11" x14ac:dyDescent="0.25">
      <c r="A24" s="3" t="s">
        <v>13</v>
      </c>
      <c r="B24" s="12" t="str">
        <f>VLOOKUP(A24,'[1]SalesPriceListBIKEEXCL 181014-1'!$A:$B,2,0)</f>
        <v>Dayang BULLET-100CC - RED</v>
      </c>
      <c r="C24" s="2">
        <v>1</v>
      </c>
      <c r="E24" s="13">
        <f>VLOOKUP(A24,'[1]SalesPriceListBIKEEXCL 181014-1'!$A:$C,3,0)</f>
        <v>98000</v>
      </c>
      <c r="F24" s="12" t="s">
        <v>95</v>
      </c>
      <c r="G24" s="12" t="s">
        <v>96</v>
      </c>
      <c r="K24" s="15">
        <v>43344</v>
      </c>
    </row>
    <row r="25" spans="1:11" x14ac:dyDescent="0.25">
      <c r="A25" s="3" t="s">
        <v>127</v>
      </c>
      <c r="B25" s="12" t="str">
        <f>VLOOKUP(A25,'[1]SalesPriceListBIKEEXCL 181014-1'!$A:$B,2,0)</f>
        <v>DAYANG  BULLET-135CC - BLACK</v>
      </c>
      <c r="C25" s="2">
        <v>1</v>
      </c>
      <c r="E25" s="13">
        <f>VLOOKUP(A25,'[1]SalesPriceListBIKEEXCL 181014-1'!$A:$C,3,0)</f>
        <v>115000</v>
      </c>
      <c r="F25" s="12" t="s">
        <v>97</v>
      </c>
      <c r="G25" s="12" t="s">
        <v>98</v>
      </c>
      <c r="K25" s="15">
        <v>43344</v>
      </c>
    </row>
    <row r="26" spans="1:11" x14ac:dyDescent="0.25">
      <c r="A26" s="3" t="s">
        <v>127</v>
      </c>
      <c r="B26" s="12" t="str">
        <f>VLOOKUP(A26,'[1]SalesPriceListBIKEEXCL 181014-1'!$A:$B,2,0)</f>
        <v>DAYANG  BULLET-135CC - BLACK</v>
      </c>
      <c r="C26" s="2">
        <v>1</v>
      </c>
      <c r="E26" s="13">
        <f>VLOOKUP(A26,'[1]SalesPriceListBIKEEXCL 181014-1'!$A:$C,3,0)</f>
        <v>115000</v>
      </c>
      <c r="F26" s="12" t="s">
        <v>99</v>
      </c>
      <c r="G26" s="12" t="s">
        <v>100</v>
      </c>
      <c r="K26" s="15">
        <v>43344</v>
      </c>
    </row>
    <row r="27" spans="1:11" x14ac:dyDescent="0.25">
      <c r="A27" s="3" t="s">
        <v>14</v>
      </c>
      <c r="B27" s="12" t="str">
        <f>VLOOKUP(A27,'[1]SalesPriceListBIKEEXCL 181014-1'!$A:$B,2,0)</f>
        <v>Dayang BULLET-100CC - BLUE</v>
      </c>
      <c r="C27" s="2">
        <v>1</v>
      </c>
      <c r="E27" s="13">
        <f>VLOOKUP(A27,'[1]SalesPriceListBIKEEXCL 181014-1'!$A:$C,3,0)</f>
        <v>98000</v>
      </c>
      <c r="F27" s="12" t="s">
        <v>101</v>
      </c>
      <c r="G27" s="12" t="s">
        <v>102</v>
      </c>
      <c r="K27" s="15">
        <v>43344</v>
      </c>
    </row>
    <row r="28" spans="1:11" x14ac:dyDescent="0.25">
      <c r="A28" s="3" t="s">
        <v>14</v>
      </c>
      <c r="B28" s="12" t="str">
        <f>VLOOKUP(A28,'[1]SalesPriceListBIKEEXCL 181014-1'!$A:$B,2,0)</f>
        <v>Dayang BULLET-100CC - BLUE</v>
      </c>
      <c r="C28" s="2">
        <v>1</v>
      </c>
      <c r="E28" s="13">
        <f>VLOOKUP(A28,'[1]SalesPriceListBIKEEXCL 181014-1'!$A:$C,3,0)</f>
        <v>98000</v>
      </c>
      <c r="F28" s="12" t="s">
        <v>103</v>
      </c>
      <c r="G28" s="12" t="s">
        <v>104</v>
      </c>
      <c r="K28" s="15">
        <v>43344</v>
      </c>
    </row>
    <row r="29" spans="1:11" x14ac:dyDescent="0.25">
      <c r="A29" s="3" t="s">
        <v>14</v>
      </c>
      <c r="B29" s="12" t="str">
        <f>VLOOKUP(A29,'[1]SalesPriceListBIKEEXCL 181014-1'!$A:$B,2,0)</f>
        <v>Dayang BULLET-100CC - BLUE</v>
      </c>
      <c r="C29" s="2">
        <v>1</v>
      </c>
      <c r="E29" s="13">
        <f>VLOOKUP(A29,'[1]SalesPriceListBIKEEXCL 181014-1'!$A:$C,3,0)</f>
        <v>98000</v>
      </c>
      <c r="F29" s="12" t="s">
        <v>105</v>
      </c>
      <c r="G29" s="12" t="s">
        <v>106</v>
      </c>
      <c r="K29" s="15">
        <v>43344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70" zoomScaleNormal="100" zoomScaleSheetLayoutView="70" workbookViewId="0">
      <pane ySplit="1" topLeftCell="A2" activePane="bottomLeft" state="frozen"/>
      <selection pane="bottomLeft" activeCell="J2" sqref="J2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42578125" style="3" customWidth="1"/>
    <col min="7" max="7" width="23" style="3" customWidth="1"/>
    <col min="8" max="8" width="7.140625" style="3" bestFit="1" customWidth="1"/>
    <col min="9" max="9" width="8.85546875" style="4" bestFit="1" customWidth="1"/>
    <col min="10" max="10" width="16.7109375" style="3" bestFit="1" customWidth="1"/>
    <col min="11" max="11" width="23.28515625" style="7" customWidth="1"/>
    <col min="12" max="16384" width="9.140625" style="3"/>
  </cols>
  <sheetData>
    <row r="1" spans="1:11" s="1" customFormat="1" ht="31.5" x14ac:dyDescent="0.25">
      <c r="A1" s="8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10</v>
      </c>
    </row>
    <row r="2" spans="1:11" x14ac:dyDescent="0.25">
      <c r="A2" s="12" t="s">
        <v>11</v>
      </c>
      <c r="B2" s="12" t="str">
        <f>VLOOKUP(A2,'[1]SalesPriceListBIKEEXCL 181014-1'!$A:$B,2,0)</f>
        <v>Dayang AD80S-DELUXE - Red</v>
      </c>
      <c r="C2" s="2">
        <v>1</v>
      </c>
      <c r="D2" s="6"/>
      <c r="E2" s="13">
        <f>VLOOKUP(A2,'[1]SalesPriceListBIKEEXCL 181014-1'!$A:$C,3,0)</f>
        <v>78000</v>
      </c>
      <c r="F2" s="18" t="s">
        <v>15</v>
      </c>
      <c r="G2" s="18" t="s">
        <v>16</v>
      </c>
      <c r="H2" s="6"/>
      <c r="I2" s="14"/>
      <c r="J2" s="12"/>
      <c r="K2" s="15"/>
    </row>
    <row r="3" spans="1:11" x14ac:dyDescent="0.25">
      <c r="A3" s="12" t="s">
        <v>12</v>
      </c>
      <c r="B3" s="12" t="str">
        <f>VLOOKUP(A3,'[1]SalesPriceListBIKEEXCL 181014-1'!$A:$B,2,0)</f>
        <v>RUNNER BIKE RT 80CC- RED</v>
      </c>
      <c r="C3" s="2">
        <v>1</v>
      </c>
      <c r="D3" s="6"/>
      <c r="E3" s="13">
        <f>VLOOKUP(A3,'[1]SalesPriceListBIKEEXCL 181014-1'!$A:$C,3,0)</f>
        <v>59000</v>
      </c>
      <c r="F3" s="18" t="s">
        <v>17</v>
      </c>
      <c r="G3" s="18" t="s">
        <v>18</v>
      </c>
      <c r="H3" s="6"/>
      <c r="I3" s="14"/>
      <c r="J3" s="12"/>
      <c r="K3" s="15"/>
    </row>
    <row r="4" spans="1:11" x14ac:dyDescent="0.25">
      <c r="A4" s="12" t="s">
        <v>12</v>
      </c>
      <c r="B4" s="12" t="str">
        <f>VLOOKUP(A4,'[1]SalesPriceListBIKEEXCL 181014-1'!$A:$B,2,0)</f>
        <v>RUNNER BIKE RT 80CC- RED</v>
      </c>
      <c r="C4" s="2">
        <v>1</v>
      </c>
      <c r="D4" s="6"/>
      <c r="E4" s="13">
        <f>VLOOKUP(A4,'[1]SalesPriceListBIKEEXCL 181014-1'!$A:$C,3,0)</f>
        <v>59000</v>
      </c>
      <c r="F4" s="18" t="s">
        <v>19</v>
      </c>
      <c r="G4" s="18" t="s">
        <v>20</v>
      </c>
      <c r="H4" s="6"/>
      <c r="I4" s="14"/>
      <c r="J4" s="12"/>
      <c r="K4" s="15"/>
    </row>
    <row r="5" spans="1:11" x14ac:dyDescent="0.25">
      <c r="A5" s="12" t="s">
        <v>12</v>
      </c>
      <c r="B5" s="12" t="str">
        <f>VLOOKUP(A5,'[1]SalesPriceListBIKEEXCL 181014-1'!$A:$B,2,0)</f>
        <v>RUNNER BIKE RT 80CC- RED</v>
      </c>
      <c r="C5" s="2">
        <v>1</v>
      </c>
      <c r="D5" s="6"/>
      <c r="E5" s="13">
        <f>VLOOKUP(A5,'[1]SalesPriceListBIKEEXCL 181014-1'!$A:$C,3,0)</f>
        <v>59000</v>
      </c>
      <c r="F5" s="18" t="s">
        <v>21</v>
      </c>
      <c r="G5" s="18" t="s">
        <v>22</v>
      </c>
      <c r="H5" s="6"/>
      <c r="I5" s="14"/>
      <c r="J5" s="12"/>
      <c r="K5" s="15"/>
    </row>
    <row r="6" spans="1:11" x14ac:dyDescent="0.25">
      <c r="A6" s="12" t="s">
        <v>12</v>
      </c>
      <c r="B6" s="12" t="str">
        <f>VLOOKUP(A6,'[1]SalesPriceListBIKEEXCL 181014-1'!$A:$B,2,0)</f>
        <v>RUNNER BIKE RT 80CC- RED</v>
      </c>
      <c r="C6" s="2">
        <v>1</v>
      </c>
      <c r="D6" s="6"/>
      <c r="E6" s="13">
        <f>VLOOKUP(A6,'[1]SalesPriceListBIKEEXCL 181014-1'!$A:$C,3,0)</f>
        <v>59000</v>
      </c>
      <c r="F6" s="18" t="s">
        <v>23</v>
      </c>
      <c r="G6" s="18" t="s">
        <v>24</v>
      </c>
      <c r="H6" s="6"/>
      <c r="I6" s="14"/>
      <c r="J6" s="12"/>
      <c r="K6" s="15"/>
    </row>
    <row r="7" spans="1:11" x14ac:dyDescent="0.25">
      <c r="A7" s="3" t="s">
        <v>111</v>
      </c>
      <c r="B7" s="12" t="str">
        <f>VLOOKUP(A7,'[1]SalesPriceListBIKEEXCL 181014-1'!$A:$B,2,0)</f>
        <v>Dayang AD80S-ALLOY-RIM - RED</v>
      </c>
      <c r="C7" s="2">
        <v>1</v>
      </c>
      <c r="E7" s="13">
        <f>VLOOKUP(A7,'[1]SalesPriceListBIKEEXCL 181014-1'!$A:$C,3,0)</f>
        <v>76000</v>
      </c>
      <c r="F7" s="21" t="s">
        <v>37</v>
      </c>
      <c r="G7" s="21" t="s">
        <v>38</v>
      </c>
    </row>
    <row r="8" spans="1:11" x14ac:dyDescent="0.25">
      <c r="A8" s="3" t="s">
        <v>111</v>
      </c>
      <c r="B8" s="12" t="str">
        <f>VLOOKUP(A8,'[1]SalesPriceListBIKEEXCL 181014-1'!$A:$B,2,0)</f>
        <v>Dayang AD80S-ALLOY-RIM - RED</v>
      </c>
      <c r="C8" s="2">
        <v>1</v>
      </c>
      <c r="E8" s="13">
        <f>VLOOKUP(A8,'[1]SalesPriceListBIKEEXCL 181014-1'!$A:$C,3,0)</f>
        <v>76000</v>
      </c>
      <c r="F8" s="21" t="s">
        <v>39</v>
      </c>
      <c r="G8" s="21" t="s">
        <v>40</v>
      </c>
    </row>
    <row r="9" spans="1:11" x14ac:dyDescent="0.25">
      <c r="A9" s="3" t="s">
        <v>111</v>
      </c>
      <c r="B9" s="12" t="str">
        <f>VLOOKUP(A9,'[1]SalesPriceListBIKEEXCL 181014-1'!$A:$B,2,0)</f>
        <v>Dayang AD80S-ALLOY-RIM - RED</v>
      </c>
      <c r="C9" s="2">
        <v>1</v>
      </c>
      <c r="E9" s="13">
        <f>VLOOKUP(A9,'[1]SalesPriceListBIKEEXCL 181014-1'!$A:$C,3,0)</f>
        <v>76000</v>
      </c>
      <c r="F9" s="21" t="s">
        <v>41</v>
      </c>
      <c r="G9" s="21" t="s">
        <v>42</v>
      </c>
    </row>
    <row r="10" spans="1:11" x14ac:dyDescent="0.25">
      <c r="A10" s="3" t="s">
        <v>12</v>
      </c>
      <c r="B10" s="12" t="str">
        <f>VLOOKUP(A10,'[1]SalesPriceListBIKEEXCL 181014-1'!$A:$B,2,0)</f>
        <v>RUNNER BIKE RT 80CC- RED</v>
      </c>
      <c r="C10" s="2">
        <v>1</v>
      </c>
      <c r="E10" s="13">
        <f>VLOOKUP(A10,'[1]SalesPriceListBIKEEXCL 181014-1'!$A:$C,3,0)</f>
        <v>59000</v>
      </c>
      <c r="F10" s="21" t="s">
        <v>53</v>
      </c>
      <c r="G10" s="21" t="s">
        <v>54</v>
      </c>
    </row>
    <row r="11" spans="1:11" x14ac:dyDescent="0.25">
      <c r="A11" s="3" t="s">
        <v>111</v>
      </c>
      <c r="B11" s="12" t="str">
        <f>VLOOKUP(A11,'[1]SalesPriceListBIKEEXCL 181014-1'!$A:$B,2,0)</f>
        <v>Dayang AD80S-ALLOY-RIM - RED</v>
      </c>
      <c r="C11" s="2">
        <v>1</v>
      </c>
      <c r="E11" s="13">
        <f>VLOOKUP(A11,'[1]SalesPriceListBIKEEXCL 181014-1'!$A:$C,3,0)</f>
        <v>76000</v>
      </c>
      <c r="F11" s="21" t="s">
        <v>67</v>
      </c>
      <c r="G11" s="21" t="s">
        <v>68</v>
      </c>
    </row>
    <row r="12" spans="1:11" x14ac:dyDescent="0.25">
      <c r="A12" s="3" t="s">
        <v>111</v>
      </c>
      <c r="B12" s="12" t="str">
        <f>VLOOKUP(A12,'[1]SalesPriceListBIKEEXCL 181014-1'!$A:$B,2,0)</f>
        <v>Dayang AD80S-ALLOY-RIM - RED</v>
      </c>
      <c r="C12" s="2">
        <v>1</v>
      </c>
      <c r="E12" s="13">
        <f>VLOOKUP(A12,'[1]SalesPriceListBIKEEXCL 181014-1'!$A:$C,3,0)</f>
        <v>76000</v>
      </c>
      <c r="F12" s="21" t="s">
        <v>69</v>
      </c>
      <c r="G12" s="21" t="s">
        <v>70</v>
      </c>
    </row>
    <row r="13" spans="1:11" x14ac:dyDescent="0.25">
      <c r="A13" s="3" t="s">
        <v>12</v>
      </c>
      <c r="B13" s="12" t="str">
        <f>VLOOKUP(A13,'[1]SalesPriceListBIKEEXCL 181014-1'!$A:$B,2,0)</f>
        <v>RUNNER BIKE RT 80CC- RED</v>
      </c>
      <c r="C13" s="2">
        <v>1</v>
      </c>
      <c r="E13" s="13">
        <f>VLOOKUP(A13,'[1]SalesPriceListBIKEEXCL 181014-1'!$A:$C,3,0)</f>
        <v>59000</v>
      </c>
      <c r="F13" s="16" t="s">
        <v>71</v>
      </c>
      <c r="G13" s="16" t="s">
        <v>72</v>
      </c>
    </row>
    <row r="14" spans="1:11" x14ac:dyDescent="0.25">
      <c r="A14" s="3" t="s">
        <v>12</v>
      </c>
      <c r="B14" s="12" t="str">
        <f>VLOOKUP(A14,'[1]SalesPriceListBIKEEXCL 181014-1'!$A:$B,2,0)</f>
        <v>RUNNER BIKE RT 80CC- RED</v>
      </c>
      <c r="C14" s="2">
        <v>1</v>
      </c>
      <c r="E14" s="13">
        <f>VLOOKUP(A14,'[1]SalesPriceListBIKEEXCL 181014-1'!$A:$C,3,0)</f>
        <v>59000</v>
      </c>
      <c r="F14" s="16" t="s">
        <v>73</v>
      </c>
      <c r="G14" s="16" t="s">
        <v>74</v>
      </c>
    </row>
    <row r="15" spans="1:11" x14ac:dyDescent="0.25">
      <c r="A15" s="3" t="s">
        <v>11</v>
      </c>
      <c r="B15" s="12" t="str">
        <f>VLOOKUP(A15,'[1]SalesPriceListBIKEEXCL 181014-1'!$A:$B,2,0)</f>
        <v>Dayang AD80S-DELUXE - Red</v>
      </c>
      <c r="C15" s="2">
        <v>1</v>
      </c>
      <c r="E15" s="13">
        <f>VLOOKUP(A15,'[1]SalesPriceListBIKEEXCL 181014-1'!$A:$C,3,0)</f>
        <v>78000</v>
      </c>
      <c r="F15" s="12" t="s">
        <v>77</v>
      </c>
      <c r="G15" s="12" t="s">
        <v>78</v>
      </c>
    </row>
    <row r="16" spans="1:11" x14ac:dyDescent="0.25">
      <c r="A16" s="3" t="s">
        <v>11</v>
      </c>
      <c r="B16" s="12" t="str">
        <f>VLOOKUP(A16,'[1]SalesPriceListBIKEEXCL 181014-1'!$A:$B,2,0)</f>
        <v>Dayang AD80S-DELUXE - Red</v>
      </c>
      <c r="C16" s="2">
        <v>1</v>
      </c>
      <c r="E16" s="13">
        <f>VLOOKUP(A16,'[1]SalesPriceListBIKEEXCL 181014-1'!$A:$C,3,0)</f>
        <v>78000</v>
      </c>
      <c r="F16" s="12" t="s">
        <v>79</v>
      </c>
      <c r="G16" s="12" t="s">
        <v>80</v>
      </c>
    </row>
    <row r="17" spans="1:7" x14ac:dyDescent="0.25">
      <c r="A17" s="3" t="s">
        <v>11</v>
      </c>
      <c r="B17" s="12" t="str">
        <f>VLOOKUP(A17,'[1]SalesPriceListBIKEEXCL 181014-1'!$A:$B,2,0)</f>
        <v>Dayang AD80S-DELUXE - Red</v>
      </c>
      <c r="C17" s="2">
        <v>1</v>
      </c>
      <c r="E17" s="13">
        <f>VLOOKUP(A17,'[1]SalesPriceListBIKEEXCL 181014-1'!$A:$C,3,0)</f>
        <v>78000</v>
      </c>
      <c r="F17" s="12" t="s">
        <v>81</v>
      </c>
      <c r="G17" s="12" t="s">
        <v>82</v>
      </c>
    </row>
    <row r="18" spans="1:7" x14ac:dyDescent="0.25">
      <c r="A18" s="3" t="s">
        <v>11</v>
      </c>
      <c r="B18" s="12" t="str">
        <f>VLOOKUP(A18,'[1]SalesPriceListBIKEEXCL 181014-1'!$A:$B,2,0)</f>
        <v>Dayang AD80S-DELUXE - Red</v>
      </c>
      <c r="C18" s="2">
        <v>1</v>
      </c>
      <c r="E18" s="13">
        <f>VLOOKUP(A18,'[1]SalesPriceListBIKEEXCL 181014-1'!$A:$C,3,0)</f>
        <v>78000</v>
      </c>
      <c r="F18" s="12" t="s">
        <v>83</v>
      </c>
      <c r="G18" s="12" t="s">
        <v>84</v>
      </c>
    </row>
    <row r="19" spans="1:7" x14ac:dyDescent="0.25">
      <c r="A19" s="3" t="s">
        <v>11</v>
      </c>
      <c r="B19" s="12" t="str">
        <f>VLOOKUP(A19,'[1]SalesPriceListBIKEEXCL 181014-1'!$A:$B,2,0)</f>
        <v>Dayang AD80S-DELUXE - Red</v>
      </c>
      <c r="C19" s="2">
        <v>1</v>
      </c>
      <c r="E19" s="13">
        <f>VLOOKUP(A19,'[1]SalesPriceListBIKEEXCL 181014-1'!$A:$C,3,0)</f>
        <v>78000</v>
      </c>
      <c r="F19" s="12" t="s">
        <v>85</v>
      </c>
      <c r="G19" s="12" t="s">
        <v>86</v>
      </c>
    </row>
    <row r="20" spans="1:7" x14ac:dyDescent="0.25">
      <c r="A20" s="3" t="s">
        <v>12</v>
      </c>
      <c r="B20" s="12" t="str">
        <f>VLOOKUP(A20,'[1]SalesPriceListBIKEEXCL 181014-1'!$A:$B,2,0)</f>
        <v>RUNNER BIKE RT 80CC- RED</v>
      </c>
      <c r="C20" s="2">
        <v>1</v>
      </c>
      <c r="E20" s="13">
        <f>VLOOKUP(A20,'[1]SalesPriceListBIKEEXCL 181014-1'!$A:$C,3,0)</f>
        <v>59000</v>
      </c>
      <c r="F20" s="12" t="s">
        <v>87</v>
      </c>
      <c r="G20" s="12" t="s">
        <v>88</v>
      </c>
    </row>
    <row r="21" spans="1:7" x14ac:dyDescent="0.25">
      <c r="A21" s="3" t="s">
        <v>12</v>
      </c>
      <c r="B21" s="12" t="str">
        <f>VLOOKUP(A21,'[1]SalesPriceListBIKEEXCL 181014-1'!$A:$B,2,0)</f>
        <v>RUNNER BIKE RT 80CC- RED</v>
      </c>
      <c r="C21" s="2">
        <v>1</v>
      </c>
      <c r="E21" s="13">
        <f>VLOOKUP(A21,'[1]SalesPriceListBIKEEXCL 181014-1'!$A:$C,3,0)</f>
        <v>59000</v>
      </c>
      <c r="F21" s="12" t="s">
        <v>89</v>
      </c>
      <c r="G21" s="12" t="s">
        <v>90</v>
      </c>
    </row>
    <row r="22" spans="1:7" x14ac:dyDescent="0.25">
      <c r="A22" s="3" t="s">
        <v>13</v>
      </c>
      <c r="B22" s="12" t="str">
        <f>VLOOKUP(A22,'[1]SalesPriceListBIKEEXCL 181014-1'!$A:$B,2,0)</f>
        <v>Dayang BULLET-100CC - RED</v>
      </c>
      <c r="C22" s="2">
        <v>1</v>
      </c>
      <c r="E22" s="13">
        <f>VLOOKUP(A22,'[1]SalesPriceListBIKEEXCL 181014-1'!$A:$C,3,0)</f>
        <v>98000</v>
      </c>
      <c r="F22" s="12" t="s">
        <v>91</v>
      </c>
      <c r="G22" s="12" t="s">
        <v>92</v>
      </c>
    </row>
    <row r="23" spans="1:7" x14ac:dyDescent="0.25">
      <c r="A23" s="3" t="s">
        <v>13</v>
      </c>
      <c r="B23" s="12" t="str">
        <f>VLOOKUP(A23,'[1]SalesPriceListBIKEEXCL 181014-1'!$A:$B,2,0)</f>
        <v>Dayang BULLET-100CC - RED</v>
      </c>
      <c r="C23" s="2">
        <v>1</v>
      </c>
      <c r="E23" s="13">
        <f>VLOOKUP(A23,'[1]SalesPriceListBIKEEXCL 181014-1'!$A:$C,3,0)</f>
        <v>98000</v>
      </c>
      <c r="F23" s="12" t="s">
        <v>93</v>
      </c>
      <c r="G23" s="12" t="s">
        <v>94</v>
      </c>
    </row>
    <row r="24" spans="1:7" x14ac:dyDescent="0.25">
      <c r="A24" s="3" t="s">
        <v>13</v>
      </c>
      <c r="B24" s="12" t="str">
        <f>VLOOKUP(A24,'[1]SalesPriceListBIKEEXCL 181014-1'!$A:$B,2,0)</f>
        <v>Dayang BULLET-100CC - RED</v>
      </c>
      <c r="C24" s="2">
        <v>1</v>
      </c>
      <c r="E24" s="13">
        <f>VLOOKUP(A24,'[1]SalesPriceListBIKEEXCL 181014-1'!$A:$C,3,0)</f>
        <v>98000</v>
      </c>
      <c r="F24" s="12" t="s">
        <v>95</v>
      </c>
      <c r="G24" s="12" t="s">
        <v>96</v>
      </c>
    </row>
    <row r="25" spans="1:7" x14ac:dyDescent="0.25">
      <c r="A25" s="3" t="s">
        <v>127</v>
      </c>
      <c r="B25" s="12" t="str">
        <f>VLOOKUP(A25,'[1]SalesPriceListBIKEEXCL 181014-1'!$A:$B,2,0)</f>
        <v>DAYANG  BULLET-135CC - BLACK</v>
      </c>
      <c r="C25" s="2">
        <v>1</v>
      </c>
      <c r="E25" s="13">
        <f>VLOOKUP(A25,'[1]SalesPriceListBIKEEXCL 181014-1'!$A:$C,3,0)</f>
        <v>115000</v>
      </c>
      <c r="F25" s="12" t="s">
        <v>97</v>
      </c>
      <c r="G25" s="12" t="s">
        <v>98</v>
      </c>
    </row>
    <row r="26" spans="1:7" x14ac:dyDescent="0.25">
      <c r="A26" s="3" t="s">
        <v>127</v>
      </c>
      <c r="B26" s="12" t="str">
        <f>VLOOKUP(A26,'[1]SalesPriceListBIKEEXCL 181014-1'!$A:$B,2,0)</f>
        <v>DAYANG  BULLET-135CC - BLACK</v>
      </c>
      <c r="C26" s="2">
        <v>1</v>
      </c>
      <c r="E26" s="13">
        <f>VLOOKUP(A26,'[1]SalesPriceListBIKEEXCL 181014-1'!$A:$C,3,0)</f>
        <v>115000</v>
      </c>
      <c r="F26" s="12" t="s">
        <v>99</v>
      </c>
      <c r="G26" s="12" t="s">
        <v>100</v>
      </c>
    </row>
    <row r="27" spans="1:7" x14ac:dyDescent="0.25">
      <c r="A27" s="3" t="s">
        <v>14</v>
      </c>
      <c r="B27" s="12" t="str">
        <f>VLOOKUP(A27,'[1]SalesPriceListBIKEEXCL 181014-1'!$A:$B,2,0)</f>
        <v>Dayang BULLET-100CC - BLUE</v>
      </c>
      <c r="C27" s="2">
        <v>1</v>
      </c>
      <c r="E27" s="13">
        <f>VLOOKUP(A27,'[1]SalesPriceListBIKEEXCL 181014-1'!$A:$C,3,0)</f>
        <v>98000</v>
      </c>
      <c r="F27" s="12" t="s">
        <v>101</v>
      </c>
      <c r="G27" s="12" t="s">
        <v>102</v>
      </c>
    </row>
    <row r="28" spans="1:7" x14ac:dyDescent="0.25">
      <c r="A28" s="3" t="s">
        <v>14</v>
      </c>
      <c r="B28" s="12" t="str">
        <f>VLOOKUP(A28,'[1]SalesPriceListBIKEEXCL 181014-1'!$A:$B,2,0)</f>
        <v>Dayang BULLET-100CC - BLUE</v>
      </c>
      <c r="C28" s="2">
        <v>1</v>
      </c>
      <c r="E28" s="13">
        <f>VLOOKUP(A28,'[1]SalesPriceListBIKEEXCL 181014-1'!$A:$C,3,0)</f>
        <v>98000</v>
      </c>
      <c r="F28" s="12" t="s">
        <v>103</v>
      </c>
      <c r="G28" s="12" t="s">
        <v>104</v>
      </c>
    </row>
    <row r="29" spans="1:7" x14ac:dyDescent="0.25">
      <c r="A29" s="3" t="s">
        <v>14</v>
      </c>
      <c r="B29" s="12" t="str">
        <f>VLOOKUP(A29,'[1]SalesPriceListBIKEEXCL 181014-1'!$A:$B,2,0)</f>
        <v>Dayang BULLET-100CC - BLUE</v>
      </c>
      <c r="C29" s="2">
        <v>1</v>
      </c>
      <c r="E29" s="13">
        <f>VLOOKUP(A29,'[1]SalesPriceListBIKEEXCL 181014-1'!$A:$C,3,0)</f>
        <v>98000</v>
      </c>
      <c r="F29" s="12" t="s">
        <v>105</v>
      </c>
      <c r="G29" s="12" t="s">
        <v>106</v>
      </c>
    </row>
  </sheetData>
  <conditionalFormatting sqref="A1">
    <cfRule type="duplicateValues" dxfId="11" priority="1"/>
  </conditionalFormatting>
  <conditionalFormatting sqref="F1:G1">
    <cfRule type="duplicateValues" dxfId="10" priority="2"/>
    <cfRule type="duplicateValues" dxfId="9" priority="3"/>
    <cfRule type="duplicateValues" dxfId="8" priority="4"/>
  </conditionalFormatting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topLeftCell="B1" zoomScale="70" zoomScaleNormal="100" zoomScaleSheetLayoutView="70" workbookViewId="0">
      <pane ySplit="1" topLeftCell="A19" activePane="bottomLeft" state="frozen"/>
      <selection pane="bottomLeft" activeCell="L2" sqref="L2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42578125" style="3" customWidth="1"/>
    <col min="7" max="7" width="23" style="3" customWidth="1"/>
    <col min="8" max="8" width="7.140625" style="3" bestFit="1" customWidth="1"/>
    <col min="9" max="9" width="8.85546875" style="4" bestFit="1" customWidth="1"/>
    <col min="10" max="10" width="16.7109375" style="3" bestFit="1" customWidth="1"/>
    <col min="11" max="11" width="23.28515625" style="7" customWidth="1"/>
    <col min="12" max="12" width="22.85546875" style="3" bestFit="1" customWidth="1"/>
    <col min="13" max="16384" width="9.140625" style="3"/>
  </cols>
  <sheetData>
    <row r="1" spans="1:12" s="1" customFormat="1" ht="31.5" x14ac:dyDescent="0.25">
      <c r="A1" s="8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9" t="s">
        <v>5</v>
      </c>
      <c r="H1" s="8" t="s">
        <v>6</v>
      </c>
      <c r="I1" s="10" t="s">
        <v>7</v>
      </c>
      <c r="J1" s="8" t="s">
        <v>8</v>
      </c>
      <c r="K1" s="11" t="s">
        <v>10</v>
      </c>
    </row>
    <row r="2" spans="1:12" x14ac:dyDescent="0.25">
      <c r="A2" s="6"/>
      <c r="B2" s="12"/>
      <c r="C2" s="2"/>
      <c r="D2" s="6"/>
      <c r="E2" s="13"/>
      <c r="F2" s="18" t="s">
        <v>15</v>
      </c>
      <c r="G2" s="18" t="s">
        <v>16</v>
      </c>
      <c r="H2" s="6"/>
      <c r="I2" s="14"/>
      <c r="J2" s="12"/>
      <c r="K2" s="15"/>
      <c r="L2" s="12" t="s">
        <v>11</v>
      </c>
    </row>
    <row r="3" spans="1:12" x14ac:dyDescent="0.25">
      <c r="A3" s="6"/>
      <c r="B3" s="12"/>
      <c r="C3" s="2"/>
      <c r="D3" s="6"/>
      <c r="E3" s="13"/>
      <c r="F3" s="18" t="s">
        <v>17</v>
      </c>
      <c r="G3" s="18" t="s">
        <v>18</v>
      </c>
      <c r="H3" s="6"/>
      <c r="I3" s="14"/>
      <c r="J3" s="12"/>
      <c r="K3" s="15"/>
      <c r="L3" s="12" t="s">
        <v>12</v>
      </c>
    </row>
    <row r="4" spans="1:12" x14ac:dyDescent="0.25">
      <c r="A4" s="6"/>
      <c r="B4" s="12"/>
      <c r="C4" s="2"/>
      <c r="D4" s="6"/>
      <c r="E4" s="13"/>
      <c r="F4" s="18" t="s">
        <v>19</v>
      </c>
      <c r="G4" s="18" t="s">
        <v>20</v>
      </c>
      <c r="H4" s="6"/>
      <c r="I4" s="14"/>
      <c r="J4" s="12"/>
      <c r="K4" s="15"/>
      <c r="L4" s="12" t="s">
        <v>12</v>
      </c>
    </row>
    <row r="5" spans="1:12" x14ac:dyDescent="0.25">
      <c r="A5" s="6"/>
      <c r="B5" s="12"/>
      <c r="C5" s="2"/>
      <c r="D5" s="6"/>
      <c r="E5" s="13"/>
      <c r="F5" s="18" t="s">
        <v>21</v>
      </c>
      <c r="G5" s="18" t="s">
        <v>22</v>
      </c>
      <c r="H5" s="6"/>
      <c r="I5" s="14"/>
      <c r="J5" s="12"/>
      <c r="K5" s="15"/>
      <c r="L5" s="12" t="s">
        <v>12</v>
      </c>
    </row>
    <row r="6" spans="1:12" x14ac:dyDescent="0.25">
      <c r="A6" s="6"/>
      <c r="B6" s="12"/>
      <c r="C6" s="2"/>
      <c r="D6" s="6"/>
      <c r="E6" s="13"/>
      <c r="F6" s="18" t="s">
        <v>23</v>
      </c>
      <c r="G6" s="18" t="s">
        <v>24</v>
      </c>
      <c r="H6" s="6"/>
      <c r="I6" s="14"/>
      <c r="J6" s="12"/>
      <c r="K6" s="15"/>
      <c r="L6" s="12" t="s">
        <v>12</v>
      </c>
    </row>
    <row r="7" spans="1:12" x14ac:dyDescent="0.25">
      <c r="A7" s="6"/>
      <c r="B7" s="12"/>
      <c r="C7" s="2"/>
      <c r="D7" s="6"/>
      <c r="E7" s="13"/>
      <c r="F7" s="19" t="s">
        <v>25</v>
      </c>
      <c r="G7" s="19" t="s">
        <v>26</v>
      </c>
      <c r="H7" s="6"/>
      <c r="I7" s="14"/>
      <c r="J7" s="12"/>
      <c r="K7" s="15"/>
      <c r="L7" s="3" t="s">
        <v>112</v>
      </c>
    </row>
    <row r="8" spans="1:12" x14ac:dyDescent="0.25">
      <c r="A8" s="6"/>
      <c r="B8" s="12"/>
      <c r="C8" s="2"/>
      <c r="D8" s="6"/>
      <c r="E8" s="13"/>
      <c r="F8" s="20" t="s">
        <v>27</v>
      </c>
      <c r="G8" s="20" t="s">
        <v>28</v>
      </c>
      <c r="H8" s="6"/>
      <c r="I8" s="14"/>
      <c r="J8" s="12"/>
      <c r="K8" s="15"/>
      <c r="L8" s="3" t="s">
        <v>113</v>
      </c>
    </row>
    <row r="9" spans="1:12" x14ac:dyDescent="0.25">
      <c r="A9" s="6"/>
      <c r="B9" s="12"/>
      <c r="C9" s="2"/>
      <c r="D9" s="6"/>
      <c r="E9" s="13"/>
      <c r="F9" s="20" t="s">
        <v>29</v>
      </c>
      <c r="G9" s="20" t="s">
        <v>30</v>
      </c>
      <c r="H9" s="6"/>
      <c r="I9" s="14"/>
      <c r="J9" s="12"/>
      <c r="K9" s="15"/>
      <c r="L9" s="3" t="s">
        <v>114</v>
      </c>
    </row>
    <row r="10" spans="1:12" x14ac:dyDescent="0.25">
      <c r="F10" s="20" t="s">
        <v>31</v>
      </c>
      <c r="G10" s="20" t="s">
        <v>32</v>
      </c>
      <c r="L10" s="3" t="s">
        <v>114</v>
      </c>
    </row>
    <row r="11" spans="1:12" x14ac:dyDescent="0.25">
      <c r="F11" s="20" t="s">
        <v>33</v>
      </c>
      <c r="G11" s="20" t="s">
        <v>34</v>
      </c>
      <c r="L11" s="3" t="s">
        <v>115</v>
      </c>
    </row>
    <row r="12" spans="1:12" x14ac:dyDescent="0.25">
      <c r="F12" s="20" t="s">
        <v>35</v>
      </c>
      <c r="G12" s="20" t="s">
        <v>36</v>
      </c>
      <c r="L12" s="3" t="s">
        <v>115</v>
      </c>
    </row>
    <row r="13" spans="1:12" x14ac:dyDescent="0.25">
      <c r="F13" s="21" t="s">
        <v>37</v>
      </c>
      <c r="G13" s="21" t="s">
        <v>38</v>
      </c>
      <c r="L13" s="12" t="s">
        <v>111</v>
      </c>
    </row>
    <row r="14" spans="1:12" x14ac:dyDescent="0.25">
      <c r="F14" s="21" t="s">
        <v>39</v>
      </c>
      <c r="G14" s="21" t="s">
        <v>40</v>
      </c>
      <c r="L14" s="12" t="s">
        <v>111</v>
      </c>
    </row>
    <row r="15" spans="1:12" x14ac:dyDescent="0.25">
      <c r="F15" s="21" t="s">
        <v>41</v>
      </c>
      <c r="G15" s="21" t="s">
        <v>42</v>
      </c>
      <c r="L15" s="12" t="s">
        <v>111</v>
      </c>
    </row>
    <row r="16" spans="1:12" x14ac:dyDescent="0.25">
      <c r="F16" s="21" t="s">
        <v>43</v>
      </c>
      <c r="G16" s="21" t="s">
        <v>44</v>
      </c>
      <c r="L16" s="3" t="s">
        <v>116</v>
      </c>
    </row>
    <row r="17" spans="6:12" x14ac:dyDescent="0.25">
      <c r="F17" s="21" t="s">
        <v>45</v>
      </c>
      <c r="G17" s="21" t="s">
        <v>46</v>
      </c>
      <c r="L17" s="3" t="s">
        <v>116</v>
      </c>
    </row>
    <row r="18" spans="6:12" x14ac:dyDescent="0.25">
      <c r="F18" s="21" t="s">
        <v>47</v>
      </c>
      <c r="G18" s="21" t="s">
        <v>48</v>
      </c>
      <c r="L18" s="3" t="s">
        <v>117</v>
      </c>
    </row>
    <row r="19" spans="6:12" x14ac:dyDescent="0.25">
      <c r="F19" s="21" t="s">
        <v>49</v>
      </c>
      <c r="G19" s="21" t="s">
        <v>50</v>
      </c>
      <c r="L19" s="3" t="s">
        <v>117</v>
      </c>
    </row>
    <row r="20" spans="6:12" x14ac:dyDescent="0.25">
      <c r="F20" s="21" t="s">
        <v>51</v>
      </c>
      <c r="G20" s="21" t="s">
        <v>52</v>
      </c>
      <c r="L20" s="3" t="s">
        <v>118</v>
      </c>
    </row>
    <row r="21" spans="6:12" x14ac:dyDescent="0.25">
      <c r="F21" s="21" t="s">
        <v>53</v>
      </c>
      <c r="G21" s="21" t="s">
        <v>54</v>
      </c>
      <c r="L21" s="12" t="s">
        <v>12</v>
      </c>
    </row>
    <row r="22" spans="6:12" x14ac:dyDescent="0.25">
      <c r="F22" s="21" t="s">
        <v>55</v>
      </c>
      <c r="G22" s="21" t="s">
        <v>56</v>
      </c>
      <c r="L22" s="3" t="s">
        <v>119</v>
      </c>
    </row>
    <row r="23" spans="6:12" x14ac:dyDescent="0.25">
      <c r="F23" s="17" t="s">
        <v>57</v>
      </c>
      <c r="G23" s="17" t="s">
        <v>58</v>
      </c>
      <c r="L23" s="3" t="s">
        <v>120</v>
      </c>
    </row>
    <row r="24" spans="6:12" x14ac:dyDescent="0.25">
      <c r="F24" s="20" t="s">
        <v>59</v>
      </c>
      <c r="G24" s="20" t="s">
        <v>60</v>
      </c>
      <c r="L24" s="3" t="s">
        <v>121</v>
      </c>
    </row>
    <row r="25" spans="6:12" x14ac:dyDescent="0.25">
      <c r="F25" s="20" t="s">
        <v>61</v>
      </c>
      <c r="G25" s="20" t="s">
        <v>62</v>
      </c>
      <c r="L25" s="3" t="s">
        <v>121</v>
      </c>
    </row>
    <row r="26" spans="6:12" x14ac:dyDescent="0.25">
      <c r="F26" s="20" t="s">
        <v>63</v>
      </c>
      <c r="G26" s="20" t="s">
        <v>64</v>
      </c>
      <c r="L26" s="3" t="s">
        <v>122</v>
      </c>
    </row>
    <row r="27" spans="6:12" x14ac:dyDescent="0.25">
      <c r="F27" s="20" t="s">
        <v>65</v>
      </c>
      <c r="G27" s="20" t="s">
        <v>66</v>
      </c>
      <c r="L27" s="3" t="s">
        <v>123</v>
      </c>
    </row>
    <row r="28" spans="6:12" x14ac:dyDescent="0.25">
      <c r="F28" s="21" t="s">
        <v>67</v>
      </c>
      <c r="G28" s="21" t="s">
        <v>68</v>
      </c>
      <c r="L28" s="12" t="s">
        <v>111</v>
      </c>
    </row>
    <row r="29" spans="6:12" x14ac:dyDescent="0.25">
      <c r="F29" s="21" t="s">
        <v>69</v>
      </c>
      <c r="G29" s="21" t="s">
        <v>70</v>
      </c>
      <c r="L29" s="12" t="s">
        <v>111</v>
      </c>
    </row>
    <row r="30" spans="6:12" x14ac:dyDescent="0.25">
      <c r="F30" s="16" t="s">
        <v>71</v>
      </c>
      <c r="G30" s="16" t="s">
        <v>72</v>
      </c>
      <c r="L30" s="12" t="s">
        <v>12</v>
      </c>
    </row>
    <row r="31" spans="6:12" x14ac:dyDescent="0.25">
      <c r="F31" s="16" t="s">
        <v>73</v>
      </c>
      <c r="G31" s="16" t="s">
        <v>74</v>
      </c>
      <c r="L31" s="12" t="s">
        <v>12</v>
      </c>
    </row>
    <row r="32" spans="6:12" x14ac:dyDescent="0.25">
      <c r="F32" s="21" t="s">
        <v>75</v>
      </c>
      <c r="G32" s="21" t="s">
        <v>76</v>
      </c>
      <c r="L32" s="3" t="s">
        <v>124</v>
      </c>
    </row>
    <row r="33" spans="6:12" x14ac:dyDescent="0.25">
      <c r="F33" s="12" t="s">
        <v>77</v>
      </c>
      <c r="G33" s="12" t="s">
        <v>78</v>
      </c>
      <c r="L33" s="12" t="s">
        <v>11</v>
      </c>
    </row>
    <row r="34" spans="6:12" x14ac:dyDescent="0.25">
      <c r="F34" s="12" t="s">
        <v>79</v>
      </c>
      <c r="G34" s="12" t="s">
        <v>80</v>
      </c>
      <c r="L34" s="12" t="s">
        <v>11</v>
      </c>
    </row>
    <row r="35" spans="6:12" x14ac:dyDescent="0.25">
      <c r="F35" s="12" t="s">
        <v>81</v>
      </c>
      <c r="G35" s="12" t="s">
        <v>82</v>
      </c>
      <c r="L35" s="12" t="s">
        <v>11</v>
      </c>
    </row>
    <row r="36" spans="6:12" x14ac:dyDescent="0.25">
      <c r="F36" s="12" t="s">
        <v>83</v>
      </c>
      <c r="G36" s="12" t="s">
        <v>84</v>
      </c>
      <c r="L36" s="12" t="s">
        <v>11</v>
      </c>
    </row>
    <row r="37" spans="6:12" x14ac:dyDescent="0.25">
      <c r="F37" s="12" t="s">
        <v>85</v>
      </c>
      <c r="G37" s="12" t="s">
        <v>86</v>
      </c>
      <c r="L37" s="12" t="s">
        <v>11</v>
      </c>
    </row>
    <row r="38" spans="6:12" x14ac:dyDescent="0.25">
      <c r="F38" s="12" t="s">
        <v>87</v>
      </c>
      <c r="G38" s="12" t="s">
        <v>88</v>
      </c>
      <c r="L38" s="12" t="s">
        <v>12</v>
      </c>
    </row>
    <row r="39" spans="6:12" x14ac:dyDescent="0.25">
      <c r="F39" s="12" t="s">
        <v>89</v>
      </c>
      <c r="G39" s="12" t="s">
        <v>90</v>
      </c>
      <c r="L39" s="12" t="s">
        <v>12</v>
      </c>
    </row>
    <row r="40" spans="6:12" x14ac:dyDescent="0.25">
      <c r="F40" s="12" t="s">
        <v>91</v>
      </c>
      <c r="G40" s="12" t="s">
        <v>92</v>
      </c>
      <c r="L40" s="12" t="s">
        <v>13</v>
      </c>
    </row>
    <row r="41" spans="6:12" x14ac:dyDescent="0.25">
      <c r="F41" s="12" t="s">
        <v>93</v>
      </c>
      <c r="G41" s="12" t="s">
        <v>94</v>
      </c>
      <c r="L41" s="12" t="s">
        <v>13</v>
      </c>
    </row>
    <row r="42" spans="6:12" x14ac:dyDescent="0.25">
      <c r="F42" s="12" t="s">
        <v>95</v>
      </c>
      <c r="G42" s="12" t="s">
        <v>96</v>
      </c>
      <c r="L42" s="12" t="s">
        <v>13</v>
      </c>
    </row>
    <row r="43" spans="6:12" x14ac:dyDescent="0.25">
      <c r="F43" s="12" t="s">
        <v>97</v>
      </c>
      <c r="G43" s="12" t="s">
        <v>98</v>
      </c>
      <c r="L43" s="12" t="s">
        <v>127</v>
      </c>
    </row>
    <row r="44" spans="6:12" x14ac:dyDescent="0.25">
      <c r="F44" s="12" t="s">
        <v>99</v>
      </c>
      <c r="G44" s="12" t="s">
        <v>100</v>
      </c>
      <c r="L44" s="12" t="s">
        <v>127</v>
      </c>
    </row>
    <row r="45" spans="6:12" x14ac:dyDescent="0.25">
      <c r="F45" s="12" t="s">
        <v>101</v>
      </c>
      <c r="G45" s="12" t="s">
        <v>102</v>
      </c>
      <c r="L45" s="12" t="s">
        <v>14</v>
      </c>
    </row>
    <row r="46" spans="6:12" x14ac:dyDescent="0.25">
      <c r="F46" s="12" t="s">
        <v>103</v>
      </c>
      <c r="G46" s="12" t="s">
        <v>104</v>
      </c>
      <c r="L46" s="12" t="s">
        <v>14</v>
      </c>
    </row>
    <row r="47" spans="6:12" x14ac:dyDescent="0.25">
      <c r="F47" s="12" t="s">
        <v>105</v>
      </c>
      <c r="G47" s="12" t="s">
        <v>106</v>
      </c>
      <c r="L47" s="12" t="s">
        <v>14</v>
      </c>
    </row>
    <row r="48" spans="6:12" x14ac:dyDescent="0.25">
      <c r="F48" s="20" t="s">
        <v>107</v>
      </c>
      <c r="G48" s="20" t="s">
        <v>108</v>
      </c>
      <c r="L48" s="3" t="s">
        <v>125</v>
      </c>
    </row>
    <row r="49" spans="6:12" x14ac:dyDescent="0.25">
      <c r="F49" s="20" t="s">
        <v>109</v>
      </c>
      <c r="G49" s="20" t="s">
        <v>110</v>
      </c>
      <c r="L49" s="3" t="s">
        <v>126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3 rd Upload</vt:lpstr>
      <vt:lpstr>Received (2)</vt:lpstr>
      <vt:lpstr>'3 rd Upload'!Print_Area</vt:lpstr>
      <vt:lpstr>'Received (2)'!Print_Area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2018-11-14T07:52:09Z</dcterms:modified>
</cp:coreProperties>
</file>