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560" windowHeight="8340"/>
  </bookViews>
  <sheets>
    <sheet name="Sheet1" sheetId="76" r:id="rId1"/>
    <sheet name="Sheet3" sheetId="78" r:id="rId2"/>
    <sheet name="Sheet2" sheetId="79" r:id="rId3"/>
    <sheet name="Sheet5" sheetId="81" r:id="rId4"/>
    <sheet name="Sheet4" sheetId="82" r:id="rId5"/>
    <sheet name="Sheet6" sheetId="83" r:id="rId6"/>
    <sheet name="Sheet7" sheetId="84" r:id="rId7"/>
    <sheet name="Sheet8" sheetId="85" r:id="rId8"/>
  </sheets>
  <definedNames>
    <definedName name="_xlnm._FilterDatabase" localSheetId="0" hidden="1">Sheet1!$A$1:$K$1</definedName>
    <definedName name="_xlnm._FilterDatabase" localSheetId="2" hidden="1">Sheet2!$A$1:$K$1</definedName>
    <definedName name="_xlnm._FilterDatabase" localSheetId="1" hidden="1">Sheet3!$A$2:$G$129</definedName>
    <definedName name="_xlnm._FilterDatabase" localSheetId="4" hidden="1">Sheet4!$A$1:$N$1</definedName>
    <definedName name="_xlnm._FilterDatabase" localSheetId="3" hidden="1">Sheet5!$A$1:$N$1</definedName>
    <definedName name="_xlnm._FilterDatabase" localSheetId="5" hidden="1">Sheet6!$A$1:$K$15</definedName>
    <definedName name="_xlnm._FilterDatabase" localSheetId="6" hidden="1">Sheet7!$A$1:$K$1</definedName>
    <definedName name="_xlnm._FilterDatabase" localSheetId="7" hidden="1">Sheet8!$A$1:$K$1</definedName>
    <definedName name="_xlnm.Print_Area" localSheetId="0">Sheet1!$A$1:$L$9</definedName>
  </definedNames>
  <calcPr calcId="152511"/>
</workbook>
</file>

<file path=xl/calcChain.xml><?xml version="1.0" encoding="utf-8"?>
<calcChain xmlns="http://schemas.openxmlformats.org/spreadsheetml/2006/main">
  <c r="K2" i="76" l="1"/>
  <c r="E3" i="85" l="1"/>
  <c r="E4" i="85"/>
  <c r="E5" i="85"/>
  <c r="E6" i="85"/>
  <c r="E7" i="85"/>
  <c r="E8" i="85"/>
  <c r="E9" i="85"/>
  <c r="E10" i="85"/>
  <c r="E11" i="85"/>
  <c r="E12" i="85"/>
  <c r="E13" i="85"/>
  <c r="E14" i="85"/>
  <c r="E15" i="85"/>
  <c r="E16" i="85"/>
  <c r="E17" i="85"/>
  <c r="E18" i="85"/>
  <c r="E19" i="85"/>
  <c r="E20" i="85"/>
  <c r="E21" i="85"/>
  <c r="E22" i="85"/>
  <c r="E23" i="85"/>
  <c r="E24" i="85"/>
  <c r="E25" i="85"/>
  <c r="E26" i="85"/>
  <c r="E2" i="85"/>
  <c r="E3" i="84" l="1"/>
  <c r="E4" i="84"/>
  <c r="E2" i="84"/>
  <c r="E3" i="83" l="1"/>
  <c r="E4" i="83"/>
  <c r="E5" i="83"/>
  <c r="E6" i="83"/>
  <c r="E7" i="83"/>
  <c r="E8" i="83"/>
  <c r="E9" i="83"/>
  <c r="E10" i="83"/>
  <c r="E11" i="83"/>
  <c r="E12" i="83"/>
  <c r="E13" i="83"/>
  <c r="E14" i="83"/>
  <c r="E15" i="83"/>
  <c r="E2" i="83"/>
  <c r="E46" i="82" l="1"/>
  <c r="E47" i="82"/>
  <c r="E48" i="82"/>
  <c r="E49" i="82"/>
  <c r="E31" i="82"/>
  <c r="E50" i="82"/>
  <c r="E51" i="82"/>
  <c r="E52" i="82"/>
  <c r="E25" i="82"/>
  <c r="E32" i="82"/>
  <c r="E26" i="82"/>
  <c r="E33" i="82"/>
  <c r="E34" i="82"/>
  <c r="E35" i="82"/>
  <c r="E36" i="82"/>
  <c r="E37" i="82"/>
  <c r="E9" i="82"/>
  <c r="E10" i="82"/>
  <c r="E15" i="82"/>
  <c r="E16" i="82"/>
  <c r="E2" i="82"/>
  <c r="E3" i="82"/>
  <c r="E17" i="82"/>
  <c r="E38" i="82"/>
  <c r="E11" i="82"/>
  <c r="E18" i="82"/>
  <c r="E19" i="82"/>
  <c r="E39" i="82"/>
  <c r="E40" i="82"/>
  <c r="E41" i="82"/>
  <c r="E27" i="82"/>
  <c r="E20" i="82"/>
  <c r="E21" i="82"/>
  <c r="E4" i="82"/>
  <c r="E22" i="82"/>
  <c r="E23" i="82"/>
  <c r="E42" i="82"/>
  <c r="E43" i="82"/>
  <c r="E53" i="82"/>
  <c r="E54" i="82"/>
  <c r="E55" i="82"/>
  <c r="E56" i="82"/>
  <c r="E57" i="82"/>
  <c r="E58" i="82"/>
  <c r="E28" i="82"/>
  <c r="E5" i="82"/>
  <c r="E44" i="82"/>
  <c r="E24" i="82"/>
  <c r="E12" i="82"/>
  <c r="E13" i="82"/>
  <c r="E14" i="82"/>
  <c r="E29" i="82"/>
  <c r="E30" i="82"/>
  <c r="E6" i="82"/>
  <c r="E7" i="82"/>
  <c r="E45" i="82"/>
  <c r="E8" i="82"/>
  <c r="E3" i="81" l="1"/>
  <c r="E4" i="81"/>
  <c r="E5" i="81"/>
  <c r="E6" i="81"/>
  <c r="E7" i="81"/>
  <c r="E8" i="81"/>
  <c r="E9" i="81"/>
  <c r="E10" i="81"/>
  <c r="E11" i="81"/>
  <c r="E12" i="81"/>
  <c r="E13" i="81"/>
  <c r="E14" i="81"/>
  <c r="E15" i="81"/>
  <c r="E16" i="81"/>
  <c r="E17" i="81"/>
  <c r="E18" i="81"/>
  <c r="E19" i="81"/>
  <c r="E20" i="81"/>
  <c r="E21" i="81"/>
  <c r="E22" i="81"/>
  <c r="E23" i="81"/>
  <c r="E24" i="81"/>
  <c r="E25" i="81"/>
  <c r="E26" i="81"/>
  <c r="E27" i="81"/>
  <c r="E28" i="81"/>
  <c r="E29" i="81"/>
  <c r="E30" i="81"/>
  <c r="E31" i="81"/>
  <c r="E32" i="81"/>
  <c r="E33" i="81"/>
  <c r="E34" i="81"/>
  <c r="E35" i="81"/>
  <c r="E36" i="81"/>
  <c r="E37" i="81"/>
  <c r="E38" i="81"/>
  <c r="E39" i="81"/>
  <c r="E40" i="81"/>
  <c r="E41" i="81"/>
  <c r="E42" i="81"/>
  <c r="E43" i="81"/>
  <c r="E44" i="81"/>
  <c r="E45" i="81"/>
  <c r="E46" i="81"/>
  <c r="E47" i="81"/>
  <c r="E48" i="81"/>
  <c r="E49" i="81"/>
  <c r="E50" i="81"/>
  <c r="E51" i="81"/>
  <c r="E52" i="81"/>
  <c r="E53" i="81"/>
  <c r="E54" i="81"/>
  <c r="E55" i="81"/>
  <c r="E56" i="81"/>
  <c r="E57" i="81"/>
  <c r="E58" i="81"/>
  <c r="E59" i="81"/>
  <c r="E2" i="81"/>
  <c r="E3" i="79" l="1"/>
  <c r="E4" i="79"/>
  <c r="E5" i="79"/>
  <c r="E6" i="79"/>
  <c r="E7" i="79"/>
  <c r="E8" i="79"/>
  <c r="E9" i="79"/>
  <c r="E10" i="79"/>
  <c r="E11" i="79"/>
  <c r="E12" i="79"/>
  <c r="E13" i="79"/>
  <c r="E14" i="79"/>
  <c r="E15" i="79"/>
  <c r="E16" i="79"/>
  <c r="E17" i="79"/>
  <c r="E18" i="79"/>
  <c r="E19" i="79"/>
  <c r="E20" i="79"/>
  <c r="E21" i="79"/>
  <c r="E22" i="79"/>
  <c r="E23" i="79"/>
  <c r="E24" i="79"/>
  <c r="E25" i="79"/>
  <c r="E26" i="79"/>
  <c r="E27" i="79"/>
  <c r="E28" i="79"/>
  <c r="E29" i="79"/>
  <c r="E30" i="79"/>
  <c r="E31" i="79"/>
  <c r="E32" i="79"/>
  <c r="E33" i="79"/>
  <c r="E34" i="79"/>
  <c r="E35" i="79"/>
  <c r="E36" i="79"/>
  <c r="E37" i="79"/>
  <c r="E38" i="79"/>
  <c r="E39" i="79"/>
  <c r="E40" i="79"/>
  <c r="E2" i="79"/>
</calcChain>
</file>

<file path=xl/sharedStrings.xml><?xml version="1.0" encoding="utf-8"?>
<sst xmlns="http://schemas.openxmlformats.org/spreadsheetml/2006/main" count="2130" uniqueCount="689">
  <si>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</si>
  <si>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</si>
  <si>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</si>
  <si>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</si>
  <si>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</si>
  <si>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</si>
  <si>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</si>
  <si>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</si>
  <si>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</si>
  <si>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</si>
  <si>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BIKE-RT-RED</t>
  </si>
  <si>
    <t>TURBO-125CC-M-RED</t>
  </si>
  <si>
    <t>KNIGHT-RIDER-150CC-BLK</t>
  </si>
  <si>
    <t>KITE-PLUS-110CC-SLV</t>
  </si>
  <si>
    <t>ROYAL-PLUS-110CC-RED</t>
  </si>
  <si>
    <t>KNIGHT-RIDER-150CC-M-BLU</t>
  </si>
  <si>
    <t>BULLET-100CC-BLU</t>
  </si>
  <si>
    <t>KITE-PLUS-110CC-RED</t>
  </si>
  <si>
    <t>Model</t>
  </si>
  <si>
    <t>Cost per unit</t>
  </si>
  <si>
    <t>AD80S-ALLOY-RIM-RED</t>
  </si>
  <si>
    <t>AD80S-DELUXE-BLK</t>
  </si>
  <si>
    <t>AD80S-DELUXE-BLU</t>
  </si>
  <si>
    <t>AD80S-DELUXE-RED</t>
  </si>
  <si>
    <t>AD80S-RED</t>
  </si>
  <si>
    <t>BIJOY-100CC-BLK</t>
  </si>
  <si>
    <t>BULLET-100CC-BLK</t>
  </si>
  <si>
    <t>BULLET-100CC-RED</t>
  </si>
  <si>
    <t>BULLET-135CC-BLK</t>
  </si>
  <si>
    <t>BULLET-135CC-RED</t>
  </si>
  <si>
    <t>CHEETA-100CC-BLK</t>
  </si>
  <si>
    <t>CHEETA-100CC-RED</t>
  </si>
  <si>
    <t>CHEETA-100CC-T-RED</t>
  </si>
  <si>
    <t>CHEETA-100CC-U-BLU</t>
  </si>
  <si>
    <t>DURANTO-80CC-RED</t>
  </si>
  <si>
    <t>DY50-RED</t>
  </si>
  <si>
    <t>F100-6A-100CC-BLK</t>
  </si>
  <si>
    <t>F100-6A-100CC-RED</t>
  </si>
  <si>
    <t>KITE-100CC-BLU</t>
  </si>
  <si>
    <t>KITE-100CC-RED</t>
  </si>
  <si>
    <t>KITE-PLUS-110CC-BLU</t>
  </si>
  <si>
    <t>KITE-PLUS-110CC-T-BLU</t>
  </si>
  <si>
    <t>KITE-PLUS-110CC-WIT</t>
  </si>
  <si>
    <t>KITE-PLUS-110CC-YLW</t>
  </si>
  <si>
    <t>KNIGHT-RIDER-150CC-M-RED</t>
  </si>
  <si>
    <t>KNIGHT-RIDER-150CC-M-WTE</t>
  </si>
  <si>
    <t>KNIGHT-RIDER-150CC-OLVGRN</t>
  </si>
  <si>
    <t>KNIGHT-RIDER-150CC-ORE</t>
  </si>
  <si>
    <t>KNIGHT-RIDER-150CC-RED</t>
  </si>
  <si>
    <t>KNIGHT-RIDER-150CC-YLW</t>
  </si>
  <si>
    <t>LML-FREEDOM-110CC-BLK</t>
  </si>
  <si>
    <t>LML-FREEDOM-110CC-BLU</t>
  </si>
  <si>
    <t>LML-FREEDOM-110CC-GLD</t>
  </si>
  <si>
    <t>LML-FREEDOM-110CC-RED</t>
  </si>
  <si>
    <t>LML-FREEDOM-110CC-SLV</t>
  </si>
  <si>
    <t>REN COM WC 150 M-OLV-GRN</t>
  </si>
  <si>
    <t>REN SPT WC 150 ONG</t>
  </si>
  <si>
    <t>ROYAL-ES-RED</t>
  </si>
  <si>
    <t>ROYAL-PLUS-110CC-BLK</t>
  </si>
  <si>
    <t>ROYAL-PLUS-110CC-TQB</t>
  </si>
  <si>
    <t>TROVER-100CE-BLK</t>
  </si>
  <si>
    <t>TROVER-100CE-RED</t>
  </si>
  <si>
    <t>TURBO-125CC-BLK</t>
  </si>
  <si>
    <t>TURBO-125CC-M-BLU</t>
  </si>
  <si>
    <t>TURBO-125CC-RED</t>
  </si>
  <si>
    <t>TURBO-150CC-BLK</t>
  </si>
  <si>
    <t>TURBO-150CC-RED</t>
  </si>
  <si>
    <t>XT-150-BLK+ONG</t>
  </si>
  <si>
    <t>XT-150-BLK+SLV</t>
  </si>
  <si>
    <t>XT-150-BLU+WTE</t>
  </si>
  <si>
    <t>XT-150-RED+WTE</t>
  </si>
  <si>
    <t>SKOOTY-110CC-M-BLK</t>
  </si>
  <si>
    <t>VPA-SXL-125CC-M-RED</t>
  </si>
  <si>
    <t>APA-SR-125CC-G-BLU</t>
  </si>
  <si>
    <t>AP-GR-150CC-RED</t>
  </si>
  <si>
    <t>KNIGHTRIDER-150CC-V2-MRED</t>
  </si>
  <si>
    <t>KNIGHTRIDER-150CC-V2-MBLU</t>
  </si>
  <si>
    <t>BULLET-100CC-V2-WTE</t>
  </si>
  <si>
    <t>KNIGHTRIDER-150CC-V2-MBLA</t>
  </si>
  <si>
    <t>VPA-SXL-150CC-M-RED-DR</t>
  </si>
  <si>
    <t>SKOOTY-110CC-M-BLU</t>
  </si>
  <si>
    <t>VPA-VXL150CC-M-BLK</t>
  </si>
  <si>
    <t>APA-SR-125CC-GRY</t>
  </si>
  <si>
    <t>VPA-VXL125CC-M-GRY</t>
  </si>
  <si>
    <t>VPA-LXN-125CC-M-BLK</t>
  </si>
  <si>
    <t>BULLET-100CC-V2-M-BLK</t>
  </si>
  <si>
    <t>KNIGHT-RIDER-150CC-V2-WTE</t>
  </si>
  <si>
    <t>VPA-VXL150CC-A-PVNA</t>
  </si>
  <si>
    <t>VPA-VXL125CC-A-PVNA</t>
  </si>
  <si>
    <t>AP-GR-150CC-M-BLK</t>
  </si>
  <si>
    <t>SKOOTY-110CC-M-RED</t>
  </si>
  <si>
    <t>SKOOTY-110CC-GLD</t>
  </si>
  <si>
    <t>AP-TR-150CC-RED</t>
  </si>
  <si>
    <t>AP-FX-125CC-RED</t>
  </si>
  <si>
    <t>AP-GR-150CC-P-WTE</t>
  </si>
  <si>
    <t>AP-TR-150CC-BLK</t>
  </si>
  <si>
    <t>AP-FX-150CC-RED</t>
  </si>
  <si>
    <t>AP-CF-150CC-RED</t>
  </si>
  <si>
    <t>AP-FX-125CC-BLK</t>
  </si>
  <si>
    <t>AP-FX-150CC-WTE</t>
  </si>
  <si>
    <t>AP-FX-150CC-BLU</t>
  </si>
  <si>
    <t>VPA-VXL125CC-RED</t>
  </si>
  <si>
    <t>AP-CF-150CC-BLK</t>
  </si>
  <si>
    <t>VPA-LX-125CC-M-BLK</t>
  </si>
  <si>
    <t>AP-CF-150CC-WTE</t>
  </si>
  <si>
    <t>VPA-LX-125CC-P-WTE</t>
  </si>
  <si>
    <t>VPA-SXL-150CC-M-BLK</t>
  </si>
  <si>
    <t>KNIGHT-RIDER-150CC-V2-BLK</t>
  </si>
  <si>
    <t>VPA-LX-125CC-RED</t>
  </si>
  <si>
    <t>VPA-SXL-125CC-P-WTE</t>
  </si>
  <si>
    <t>VPA-SXL-150CC-ONG</t>
  </si>
  <si>
    <t>VPA-LX-125CC-YLW</t>
  </si>
  <si>
    <t>AP-FX-125CC-BLU</t>
  </si>
  <si>
    <t>AP-FX-125CC-WTE</t>
  </si>
  <si>
    <t>SKOOTY-110CC-YLW</t>
  </si>
  <si>
    <t>Part No</t>
  </si>
  <si>
    <t>KITE-PLUS-110CC-GLD</t>
  </si>
  <si>
    <t>Sales Price</t>
  </si>
  <si>
    <t>BOLT-165CC-T-RED</t>
  </si>
  <si>
    <t>BOLT-165CC-P-BLK</t>
  </si>
  <si>
    <t>BOLT-165CC-WTE</t>
  </si>
  <si>
    <t>SKOOTY-110CC-S-BLU</t>
  </si>
  <si>
    <t>SKOOTY-110CC-S-RED</t>
  </si>
  <si>
    <t>AP-FX-150CC-BLK</t>
  </si>
  <si>
    <t>VPA-VXL125CC-SE-GRN</t>
  </si>
  <si>
    <t>REN SPT AC 150CC MATT-BLK</t>
  </si>
  <si>
    <t>REN SPT AC 150CC OLV-GRN</t>
  </si>
  <si>
    <t>VPA-VXL125CC-SI-BLU</t>
  </si>
  <si>
    <t>VPA-SXL125CC-SI-BLU</t>
  </si>
  <si>
    <t>VPA-SXL125CC-SE-GRN</t>
  </si>
  <si>
    <t>VPA-DE-VXL-150CC- BGE</t>
  </si>
  <si>
    <t>BULLET-100CC-V2-RED</t>
  </si>
  <si>
    <t>BULLET-100CC-V2-M-BLU</t>
  </si>
  <si>
    <t>BULLET-100CC-V2-T-RED</t>
  </si>
  <si>
    <t>F100-6A-100CC-U-BLU</t>
  </si>
  <si>
    <t>F100-6A-100CC-T-RED</t>
  </si>
  <si>
    <t>BOLT-165CC-S-RED</t>
  </si>
  <si>
    <t>VPA-SXL-125CC-M-BLK</t>
  </si>
  <si>
    <t>VPA-SXL125CC-YLW</t>
  </si>
  <si>
    <t>REN SPT WC 150 M BLK</t>
  </si>
  <si>
    <t>Sales Site</t>
  </si>
  <si>
    <t>Customer No</t>
  </si>
  <si>
    <t>Name</t>
  </si>
  <si>
    <t>Delivery Date</t>
  </si>
  <si>
    <t>Delivery Note</t>
  </si>
  <si>
    <t>Delivery Order No</t>
  </si>
  <si>
    <t>RAFAC</t>
  </si>
  <si>
    <t>RACHI</t>
  </si>
  <si>
    <t>Chittagong Showroom</t>
  </si>
  <si>
    <t>RB121YAV200907692</t>
  </si>
  <si>
    <t>BRBRAM200907692</t>
  </si>
  <si>
    <t>M29330</t>
  </si>
  <si>
    <t>RAFAC-25040</t>
  </si>
  <si>
    <t>RB121YAV200907524</t>
  </si>
  <si>
    <t>BRBRAM200907524</t>
  </si>
  <si>
    <t>RB107UAH191007704</t>
  </si>
  <si>
    <t>BRBXAS191007704</t>
  </si>
  <si>
    <t>M29316</t>
  </si>
  <si>
    <t>RAFAC-25039</t>
  </si>
  <si>
    <t>RAKHA</t>
  </si>
  <si>
    <t>Khagrachhori Showroom</t>
  </si>
  <si>
    <t>RB124BAV200800162</t>
  </si>
  <si>
    <t>BRBPBT200800162</t>
  </si>
  <si>
    <t>M29314</t>
  </si>
  <si>
    <t>RAFAC-25055</t>
  </si>
  <si>
    <t>RABHI</t>
  </si>
  <si>
    <t>Bhairabpur Showroom</t>
  </si>
  <si>
    <t>RB113ZAH200914635</t>
  </si>
  <si>
    <t>BRBUAK200914635</t>
  </si>
  <si>
    <t>M29328</t>
  </si>
  <si>
    <t>RAFAC-25042</t>
  </si>
  <si>
    <t>RB116ZAV200712154</t>
  </si>
  <si>
    <t>BRBTAS200712154</t>
  </si>
  <si>
    <t>RB116ZAV200712121</t>
  </si>
  <si>
    <t>BRBTAS200712121</t>
  </si>
  <si>
    <t>RB113XAH201001052</t>
  </si>
  <si>
    <t>BRBUSK201001052</t>
  </si>
  <si>
    <t>RAFAC-25053</t>
  </si>
  <si>
    <t>RB113XAH201001050</t>
  </si>
  <si>
    <t>BRBUSK201001050</t>
  </si>
  <si>
    <t>RB116ZAV200711966</t>
  </si>
  <si>
    <t>BRBTAS200711966</t>
  </si>
  <si>
    <t>RB116ZAV200711961</t>
  </si>
  <si>
    <t>BRBTAS200711961</t>
  </si>
  <si>
    <t>RB116ZAV200711943</t>
  </si>
  <si>
    <t>BRBTAS200711943</t>
  </si>
  <si>
    <t>RB116ZAV200711932</t>
  </si>
  <si>
    <t>BRBTAS200711932</t>
  </si>
  <si>
    <t>RB116ZAV200711929</t>
  </si>
  <si>
    <t>BRBTAS200711929</t>
  </si>
  <si>
    <t>RB116ZAV200711926</t>
  </si>
  <si>
    <t>BRBTAS200711926</t>
  </si>
  <si>
    <t>RB116ZAV200711919</t>
  </si>
  <si>
    <t>BRBTAS200711919</t>
  </si>
  <si>
    <t>RB116ZAV200711910</t>
  </si>
  <si>
    <t>BRBTAS200711910</t>
  </si>
  <si>
    <t>RB113XAH201000953</t>
  </si>
  <si>
    <t>BRBUSK201000953</t>
  </si>
  <si>
    <t>RB113XAH201000771</t>
  </si>
  <si>
    <t>BRBUSK201000771</t>
  </si>
  <si>
    <t>RB113XAH201000831</t>
  </si>
  <si>
    <t>BRBUSK201000831</t>
  </si>
  <si>
    <t>M28804</t>
  </si>
  <si>
    <t>RAFAC-25043</t>
  </si>
  <si>
    <t>RB107UAH200907815</t>
  </si>
  <si>
    <t>BRBXAS200907815</t>
  </si>
  <si>
    <t>RB107UAH200907803</t>
  </si>
  <si>
    <t>BRBXAS200907803</t>
  </si>
  <si>
    <t>RB107UAH191007721</t>
  </si>
  <si>
    <t>BRBXAS191007721</t>
  </si>
  <si>
    <t>RB107UAH191007684</t>
  </si>
  <si>
    <t>BRBXAS191007684</t>
  </si>
  <si>
    <t>RB107UAH191007585</t>
  </si>
  <si>
    <t>BRBXAS191007585</t>
  </si>
  <si>
    <t>RB113XAH201000979</t>
  </si>
  <si>
    <t>BRBUSK201000979</t>
  </si>
  <si>
    <t>M29331</t>
  </si>
  <si>
    <t>RAFAC-25054</t>
  </si>
  <si>
    <t>RB113XAH201000970</t>
  </si>
  <si>
    <t>BRBUSK201000970</t>
  </si>
  <si>
    <t>RB107UAH191007744</t>
  </si>
  <si>
    <t>BRBXAS191007744</t>
  </si>
  <si>
    <t>RB107UAH191007701</t>
  </si>
  <si>
    <t>BRBXAS191007701</t>
  </si>
  <si>
    <t>RB113XAH201001016</t>
  </si>
  <si>
    <t>BRBUSK201001016</t>
  </si>
  <si>
    <t>RB113XAH201000770</t>
  </si>
  <si>
    <t>BRBUSK201000770</t>
  </si>
  <si>
    <t>RB124BAV200800165</t>
  </si>
  <si>
    <t>BRBPBT200800165</t>
  </si>
  <si>
    <t>M29350</t>
  </si>
  <si>
    <t>RAFAC-25052</t>
  </si>
  <si>
    <t>RB124BAV200800163</t>
  </si>
  <si>
    <t>BRBPBT200800163</t>
  </si>
  <si>
    <t>RB113XAH201001061</t>
  </si>
  <si>
    <t>BRBUSK201001061</t>
  </si>
  <si>
    <t>RB124BAV200800159</t>
  </si>
  <si>
    <t>BRBPBT200800159</t>
  </si>
  <si>
    <t>RAFAC-25056</t>
  </si>
  <si>
    <t>RB107WAH200947977</t>
  </si>
  <si>
    <t>BRBXAM200947977</t>
  </si>
  <si>
    <t>RB113ZAH200614488</t>
  </si>
  <si>
    <t>BRBUAK200614488</t>
  </si>
  <si>
    <t>RB113XAH201001041</t>
  </si>
  <si>
    <t>BRBUSK201001041</t>
  </si>
  <si>
    <t>RB113XAH201001037</t>
  </si>
  <si>
    <t>BRBUSK201001037</t>
  </si>
  <si>
    <t>Price</t>
  </si>
  <si>
    <t>Delivery Site</t>
  </si>
  <si>
    <t>Location No</t>
  </si>
  <si>
    <t>Original Order No</t>
  </si>
  <si>
    <t>RALCQCCHK</t>
  </si>
  <si>
    <t>OPENING-(COR)</t>
  </si>
  <si>
    <t>*</t>
  </si>
  <si>
    <t>RALGI</t>
  </si>
  <si>
    <t>DE-LG-001</t>
  </si>
  <si>
    <t>KR-LG-001</t>
  </si>
  <si>
    <t>KR-LG-001-V2</t>
  </si>
  <si>
    <t>14319020189-2-PR-1</t>
  </si>
  <si>
    <t>RANIY</t>
  </si>
  <si>
    <t>Niyamatpur Showroom</t>
  </si>
  <si>
    <t>RB116ZAV200711948</t>
  </si>
  <si>
    <t>BRBTAS200711948</t>
  </si>
  <si>
    <t>M29321</t>
  </si>
  <si>
    <t>RAFAC-25072</t>
  </si>
  <si>
    <t>RAJML</t>
  </si>
  <si>
    <t>JAMALPUR SA SHOWROOM</t>
  </si>
  <si>
    <t>RB113XAH201001067</t>
  </si>
  <si>
    <t>BRBUSK201001067</t>
  </si>
  <si>
    <t>M29354</t>
  </si>
  <si>
    <t>RAFAC-25085</t>
  </si>
  <si>
    <t>MUSOK-53</t>
  </si>
  <si>
    <t>RB107WAH200947958</t>
  </si>
  <si>
    <t>BRBXAM200947958</t>
  </si>
  <si>
    <t>M29041</t>
  </si>
  <si>
    <t>RAFAC-25086</t>
  </si>
  <si>
    <t>RB107WAH200947919</t>
  </si>
  <si>
    <t>BRBXAM200947919</t>
  </si>
  <si>
    <t>RB107WAH200947954</t>
  </si>
  <si>
    <t>BRBXAM200947954</t>
  </si>
  <si>
    <t>M28653</t>
  </si>
  <si>
    <t>RAFAC-25075</t>
  </si>
  <si>
    <t>RAKAL</t>
  </si>
  <si>
    <t>Kaliakoir Showroom</t>
  </si>
  <si>
    <t>RB116ZAV200712097</t>
  </si>
  <si>
    <t>BRBTAS200712097</t>
  </si>
  <si>
    <t>M29352</t>
  </si>
  <si>
    <t>RAFAC-25057</t>
  </si>
  <si>
    <t>RAMYM</t>
  </si>
  <si>
    <t>Mymensingh Showroom</t>
  </si>
  <si>
    <t>RB121SWV200300316</t>
  </si>
  <si>
    <t>BRBRUM200300316</t>
  </si>
  <si>
    <t>M29230</t>
  </si>
  <si>
    <t>RAFAC-25084</t>
  </si>
  <si>
    <t>RARAS</t>
  </si>
  <si>
    <t>Rajshahi Showroom</t>
  </si>
  <si>
    <t>RB107WAH200948073</t>
  </si>
  <si>
    <t>BRBXAM200948073</t>
  </si>
  <si>
    <t>M29308</t>
  </si>
  <si>
    <t>RAFAC-25064</t>
  </si>
  <si>
    <t>RB107WAH200948069</t>
  </si>
  <si>
    <t>BRBXAM200948069</t>
  </si>
  <si>
    <t>RB107WAH200948050</t>
  </si>
  <si>
    <t>BRBXAM200948050</t>
  </si>
  <si>
    <t>RB107WAH200948067</t>
  </si>
  <si>
    <t>BRBXAM200948067</t>
  </si>
  <si>
    <t>RATON</t>
  </si>
  <si>
    <t>Tongi Showroom</t>
  </si>
  <si>
    <t>RB121YAV200907726</t>
  </si>
  <si>
    <t>BRBRAM200907726</t>
  </si>
  <si>
    <t>M29361</t>
  </si>
  <si>
    <t>RAFAC-25093</t>
  </si>
  <si>
    <t>RB116ZAV200712053</t>
  </si>
  <si>
    <t>BRBTAS200712053</t>
  </si>
  <si>
    <t>M29357</t>
  </si>
  <si>
    <t>RAFAC-25060</t>
  </si>
  <si>
    <t>RAGAZ</t>
  </si>
  <si>
    <t>Gazipur Sad Showroom</t>
  </si>
  <si>
    <t>RB121YAV200907704</t>
  </si>
  <si>
    <t>BRBRAM200907704</t>
  </si>
  <si>
    <t>M29363</t>
  </si>
  <si>
    <t>RAFAC-25071</t>
  </si>
  <si>
    <t>RB121YAV200907690</t>
  </si>
  <si>
    <t>BRBRAM200907690</t>
  </si>
  <si>
    <t>RB107ZAH201078351</t>
  </si>
  <si>
    <t>BRBXAA201078351</t>
  </si>
  <si>
    <t>RB113XAH201000946</t>
  </si>
  <si>
    <t>BRBUSK201000946</t>
  </si>
  <si>
    <t>RP-LG-001</t>
  </si>
  <si>
    <t>108120020022-1</t>
  </si>
  <si>
    <t>M29367</t>
  </si>
  <si>
    <t>RAFAC-25083</t>
  </si>
  <si>
    <t>RB121YAV200907635</t>
  </si>
  <si>
    <t>BRBRAM200907635</t>
  </si>
  <si>
    <t>RB113XAH201000905</t>
  </si>
  <si>
    <t>BRBUSK201000905</t>
  </si>
  <si>
    <t>RB113YAH201107080</t>
  </si>
  <si>
    <t>BRBUAU201107080</t>
  </si>
  <si>
    <t>M28732</t>
  </si>
  <si>
    <t>RAFAC-25058</t>
  </si>
  <si>
    <t>RAJAT</t>
  </si>
  <si>
    <t>Jatrabari Showroom</t>
  </si>
  <si>
    <t>RB113XAH201000996</t>
  </si>
  <si>
    <t>BRBUSK201000996</t>
  </si>
  <si>
    <t>M29334</t>
  </si>
  <si>
    <t>RAFAC-25065</t>
  </si>
  <si>
    <t>RB113XAH201000962</t>
  </si>
  <si>
    <t>BRBUSK201000962</t>
  </si>
  <si>
    <t>RB107WAH200948074</t>
  </si>
  <si>
    <t>BRBXAM200948074</t>
  </si>
  <si>
    <t>RB107WAH200947908</t>
  </si>
  <si>
    <t>BRBXAM200947908</t>
  </si>
  <si>
    <t>RB107WAH200947790</t>
  </si>
  <si>
    <t>BRBXAM200947790</t>
  </si>
  <si>
    <t>M29353</t>
  </si>
  <si>
    <t>RAFAC-25066</t>
  </si>
  <si>
    <t>RB116ZAV200712146</t>
  </si>
  <si>
    <t>BRBTAS200712146</t>
  </si>
  <si>
    <t>RB113XAH201000966</t>
  </si>
  <si>
    <t>BRBUSK201000966</t>
  </si>
  <si>
    <t>M29165</t>
  </si>
  <si>
    <t>RAFAC-25073</t>
  </si>
  <si>
    <t>RB107WAH200947973</t>
  </si>
  <si>
    <t>BRBXAM200947973</t>
  </si>
  <si>
    <t>RB107WAH200948065</t>
  </si>
  <si>
    <t>BRBXAM200948065</t>
  </si>
  <si>
    <t>RB113ZAH200614503</t>
  </si>
  <si>
    <t>BRBUAK200614503</t>
  </si>
  <si>
    <t>RB107ZAH201078370</t>
  </si>
  <si>
    <t>BRBXAA201078370</t>
  </si>
  <si>
    <t>RB113XAH201000916</t>
  </si>
  <si>
    <t>BRBUSK201000916</t>
  </si>
  <si>
    <t>M28783</t>
  </si>
  <si>
    <t>RAFAC-25074</t>
  </si>
  <si>
    <t>RB113XAH201001068</t>
  </si>
  <si>
    <t>BRBUSK201001068</t>
  </si>
  <si>
    <t>RB107WAH200947951</t>
  </si>
  <si>
    <t>BRBXAM200947951</t>
  </si>
  <si>
    <t>RB107ZAH201078389</t>
  </si>
  <si>
    <t>BRBXAA201078389</t>
  </si>
  <si>
    <t>RB107ZAH201078381</t>
  </si>
  <si>
    <t>BRBXAA201078381</t>
  </si>
  <si>
    <t>RB107UAH191007769</t>
  </si>
  <si>
    <t>BRBXAS191007769</t>
  </si>
  <si>
    <t>RB107UAH191007657</t>
  </si>
  <si>
    <t>BRBXAS191007657</t>
  </si>
  <si>
    <t>RAFAC-25063</t>
  </si>
  <si>
    <t>RB116ZAV201012161</t>
  </si>
  <si>
    <t>BRBTAS201012161</t>
  </si>
  <si>
    <t>M29134</t>
  </si>
  <si>
    <t>RAFAC-25059</t>
  </si>
  <si>
    <t>RB107WAH200947800</t>
  </si>
  <si>
    <t>BRBXAM200947800</t>
  </si>
  <si>
    <t>RB107WAH200947793</t>
  </si>
  <si>
    <t>BRBXAM200947793</t>
  </si>
  <si>
    <t>RB107WAH200947782</t>
  </si>
  <si>
    <t>BRBXAM200947782</t>
  </si>
  <si>
    <t>RB107WAH200947774</t>
  </si>
  <si>
    <t>BRBXAM200947774</t>
  </si>
  <si>
    <t>RB116ZAV200712004</t>
  </si>
  <si>
    <t>BRBTAS200712004</t>
  </si>
  <si>
    <t>RB116ZAV200711977</t>
  </si>
  <si>
    <t>BRBTAS200711977</t>
  </si>
  <si>
    <t>RB113XAH201000910</t>
  </si>
  <si>
    <t>BRBUSK201000910</t>
  </si>
  <si>
    <t>RB113XAH201000763</t>
  </si>
  <si>
    <t>BRBUSK201000763</t>
  </si>
  <si>
    <t>RAMOH</t>
  </si>
  <si>
    <t>Mohadebpur Showroom</t>
  </si>
  <si>
    <t>RB113XAH201000959</t>
  </si>
  <si>
    <t>BRBUSK201000959</t>
  </si>
  <si>
    <t>M29166</t>
  </si>
  <si>
    <t>RAFAC-25076</t>
  </si>
  <si>
    <t>RB113XAH201000775</t>
  </si>
  <si>
    <t>BRBUSK201000775</t>
  </si>
  <si>
    <t>M28784</t>
  </si>
  <si>
    <t>RAFAC-25077</t>
  </si>
  <si>
    <t>RB116ZAV200712086</t>
  </si>
  <si>
    <t>BRBTAS200712086</t>
  </si>
  <si>
    <t>RB116ZAV200711987</t>
  </si>
  <si>
    <t>BRBTAS200711987</t>
  </si>
  <si>
    <t>RPMOG</t>
  </si>
  <si>
    <t>Mogbazar Showroom</t>
  </si>
  <si>
    <t>M912M3008610</t>
  </si>
  <si>
    <t>MET0001BAVK008612</t>
  </si>
  <si>
    <t>M29382</t>
  </si>
  <si>
    <t>RAFAC-25108</t>
  </si>
  <si>
    <t>M912M3008599</t>
  </si>
  <si>
    <t>MET0001BAVK008557</t>
  </si>
  <si>
    <t>M912M3008031</t>
  </si>
  <si>
    <t>MET0001BAVK008175</t>
  </si>
  <si>
    <t>M912M3007947</t>
  </si>
  <si>
    <t>MET0001BAVK007919</t>
  </si>
  <si>
    <t>RANOK</t>
  </si>
  <si>
    <t>NOAKHALI SA SHOWROOM</t>
  </si>
  <si>
    <t>RB107UAH191007576</t>
  </si>
  <si>
    <t>BRBXAS191007576</t>
  </si>
  <si>
    <t>M29386</t>
  </si>
  <si>
    <t>RAFAC-25110</t>
  </si>
  <si>
    <t>RPTEJ</t>
  </si>
  <si>
    <t>Tejgaon Showroom-Piaggio</t>
  </si>
  <si>
    <t>M912M3008399</t>
  </si>
  <si>
    <t>MET0001BAVK008189</t>
  </si>
  <si>
    <t>M29381</t>
  </si>
  <si>
    <t>RAFAC-25109</t>
  </si>
  <si>
    <t>M912M3007937</t>
  </si>
  <si>
    <t>MET0001BAVK007890</t>
  </si>
  <si>
    <t>M912M3005607</t>
  </si>
  <si>
    <t>MET0001BAWE005471</t>
  </si>
  <si>
    <t>RANET</t>
  </si>
  <si>
    <t>Netrokona Showroom</t>
  </si>
  <si>
    <t>M29387</t>
  </si>
  <si>
    <t>RAFAC-25124</t>
  </si>
  <si>
    <t>RB121YAV200907616</t>
  </si>
  <si>
    <t>BRBRAM200907616</t>
  </si>
  <si>
    <t>RB113XAH201001054</t>
  </si>
  <si>
    <t>BRBUSK201001054</t>
  </si>
  <si>
    <t>M29164</t>
  </si>
  <si>
    <t>RAFAC-25122</t>
  </si>
  <si>
    <t>RB121YAV200907716</t>
  </si>
  <si>
    <t>BRBRAM200907716</t>
  </si>
  <si>
    <t>M29394</t>
  </si>
  <si>
    <t>RAFAC-25120</t>
  </si>
  <si>
    <t>RB121YAV200907687</t>
  </si>
  <si>
    <t>BRBRAM200907687</t>
  </si>
  <si>
    <t>RB121YAV200907608</t>
  </si>
  <si>
    <t>BRBRAM200907608</t>
  </si>
  <si>
    <t>RB107UAH191007668</t>
  </si>
  <si>
    <t>BRBXAS191007668</t>
  </si>
  <si>
    <t>M29391</t>
  </si>
  <si>
    <t>RAFAC-25116</t>
  </si>
  <si>
    <t>RB107UAH191007619</t>
  </si>
  <si>
    <t>BRBXAS191007619</t>
  </si>
  <si>
    <t>RAKAZ</t>
  </si>
  <si>
    <t>KAZIPARA SHOWROOM</t>
  </si>
  <si>
    <t>RB107WAH200947835</t>
  </si>
  <si>
    <t>BRBXAM200947835</t>
  </si>
  <si>
    <t>M29388</t>
  </si>
  <si>
    <t>RAFAC-25125</t>
  </si>
  <si>
    <t>RB107WAH200947833</t>
  </si>
  <si>
    <t>BRBXAM200947833</t>
  </si>
  <si>
    <t>RAMAL</t>
  </si>
  <si>
    <t>Malibagh Showroom</t>
  </si>
  <si>
    <t>RB107WAH200948076</t>
  </si>
  <si>
    <t>BRBXAM200948076</t>
  </si>
  <si>
    <t>M29360</t>
  </si>
  <si>
    <t>RAFAC-25097</t>
  </si>
  <si>
    <t>RB107WAH200947917</t>
  </si>
  <si>
    <t>BRBXAM200947917</t>
  </si>
  <si>
    <t>RB121YAV200907593</t>
  </si>
  <si>
    <t>BRBRAM200907593</t>
  </si>
  <si>
    <t>M29390</t>
  </si>
  <si>
    <t>RAFAC-25112</t>
  </si>
  <si>
    <t>RB121YAV200907592</t>
  </si>
  <si>
    <t>BRBRAM200907592</t>
  </si>
  <si>
    <t>RB116ZAV200712064</t>
  </si>
  <si>
    <t>BRBTAS200712064</t>
  </si>
  <si>
    <t>RAFAC-25129</t>
  </si>
  <si>
    <t>RB116ZAV200711884</t>
  </si>
  <si>
    <t>BRBTAS200711884</t>
  </si>
  <si>
    <t>RB107WAH200948081</t>
  </si>
  <si>
    <t>BRBXAM200948081</t>
  </si>
  <si>
    <t>RB113XAH201001056</t>
  </si>
  <si>
    <t>BRBUSK201001056</t>
  </si>
  <si>
    <t>M29335</t>
  </si>
  <si>
    <t>RAFAC-25128</t>
  </si>
  <si>
    <t>RB113XAH201001051</t>
  </si>
  <si>
    <t>BRBUSK201001051</t>
  </si>
  <si>
    <t>RB113ZAH200614579</t>
  </si>
  <si>
    <t>BRBUAK200614579</t>
  </si>
  <si>
    <t>RB116ZAV200712030</t>
  </si>
  <si>
    <t>BRBTAS200712030</t>
  </si>
  <si>
    <t>RB116ZAV200712018</t>
  </si>
  <si>
    <t>BRBTAS200712018</t>
  </si>
  <si>
    <t>RB107ZAH201078313</t>
  </si>
  <si>
    <t>BRBXAA201078313</t>
  </si>
  <si>
    <t>RAFAC-25121</t>
  </si>
  <si>
    <t>RB107WAH200947792</t>
  </si>
  <si>
    <t>BRBXAM200947792</t>
  </si>
  <si>
    <t>RB107WAH200947791</t>
  </si>
  <si>
    <t>BRBXAM200947791</t>
  </si>
  <si>
    <t>RB111XAH200723165</t>
  </si>
  <si>
    <t>BRBVAH200723165</t>
  </si>
  <si>
    <t>RB107UAH191007784</t>
  </si>
  <si>
    <t>BRBXAS191007784</t>
  </si>
  <si>
    <t>RB107UAH191007556</t>
  </si>
  <si>
    <t>BRBXAS191007556</t>
  </si>
  <si>
    <t>RB116ZAV200711946</t>
  </si>
  <si>
    <t>BRBTAS200711946</t>
  </si>
  <si>
    <t>RB116ZAV200711881</t>
  </si>
  <si>
    <t>BRBTAS200711881</t>
  </si>
  <si>
    <t>M912M3008764</t>
  </si>
  <si>
    <t>MET0001BAVK008534</t>
  </si>
  <si>
    <t>RAFAC-25107</t>
  </si>
  <si>
    <t>M912M3007843</t>
  </si>
  <si>
    <t>MET0001BAVK007673</t>
  </si>
  <si>
    <t>M912M3007842</t>
  </si>
  <si>
    <t>MET0001BAVK007600</t>
  </si>
  <si>
    <t>M912M3007762</t>
  </si>
  <si>
    <t>MET0001BAVK008003</t>
  </si>
  <si>
    <t>M912M3007746</t>
  </si>
  <si>
    <t>MET0001BAVK007489</t>
  </si>
  <si>
    <t>M912M3007733</t>
  </si>
  <si>
    <t>MET0001BAVK007487</t>
  </si>
  <si>
    <t>RB113XAH201001063</t>
  </si>
  <si>
    <t>BRBUSK201001063</t>
  </si>
  <si>
    <t>M28774</t>
  </si>
  <si>
    <t>RAFAC-25123</t>
  </si>
  <si>
    <t>BL-LG-001-V2</t>
  </si>
  <si>
    <t>14319020189-1-PR-1</t>
  </si>
  <si>
    <t>RAFAC-25113</t>
  </si>
  <si>
    <t>RB121YAV200907674</t>
  </si>
  <si>
    <t>BRBRAM200907674</t>
  </si>
  <si>
    <t>F100-LG-001</t>
  </si>
  <si>
    <t>RB113XAH201000854</t>
  </si>
  <si>
    <t>BRBUSK201000854</t>
  </si>
  <si>
    <t>RB107UAH200907845</t>
  </si>
  <si>
    <t>BRBXAS200907845</t>
  </si>
  <si>
    <t>RB107UAH200907843</t>
  </si>
  <si>
    <t>BRBXAS200907843</t>
  </si>
  <si>
    <t>RB107UAH191007780</t>
  </si>
  <si>
    <t>BRBXAS191007780</t>
  </si>
  <si>
    <t>RB107WAH200947857</t>
  </si>
  <si>
    <t>BRBXAM200947857</t>
  </si>
  <si>
    <t>RB107WAH200947718</t>
  </si>
  <si>
    <t>BRBXAM200947718</t>
  </si>
  <si>
    <t>RB113XAH201000948</t>
  </si>
  <si>
    <t>BRBUSK201000948</t>
  </si>
  <si>
    <t>M29362</t>
  </si>
  <si>
    <t>RAFAC-25111</t>
  </si>
  <si>
    <t>RB113XAH201000912</t>
  </si>
  <si>
    <t>BRBUSK201000912</t>
  </si>
  <si>
    <t>RB107UAH191007711</t>
  </si>
  <si>
    <t>BRBXAS191007711</t>
  </si>
  <si>
    <t>M29392</t>
  </si>
  <si>
    <t>RAFAC-25119</t>
  </si>
  <si>
    <t>RATAN</t>
  </si>
  <si>
    <t>Tangail Sad Showroom</t>
  </si>
  <si>
    <t>RB107WAH200947964</t>
  </si>
  <si>
    <t>BRBXAM200947964</t>
  </si>
  <si>
    <t>M29512</t>
  </si>
  <si>
    <t>RAFAC-25211</t>
  </si>
  <si>
    <t>RB113ZAH200914819</t>
  </si>
  <si>
    <t>BRBUAK200914819</t>
  </si>
  <si>
    <t>M29510</t>
  </si>
  <si>
    <t>RAFAC-25208</t>
  </si>
  <si>
    <t>RB113ZAH200914754</t>
  </si>
  <si>
    <t>BRBUAK200914754</t>
  </si>
  <si>
    <t>RB113XAH201000913</t>
  </si>
  <si>
    <t>BRBUSK201000913</t>
  </si>
  <si>
    <t>RB113XAH201000911</t>
  </si>
  <si>
    <t>BRBUSK201000911</t>
  </si>
  <si>
    <t>RB107WAH200948083</t>
  </si>
  <si>
    <t>BRBXAM200948083</t>
  </si>
  <si>
    <t>RB107WAH201148230</t>
  </si>
  <si>
    <t>BRBXAM201148230</t>
  </si>
  <si>
    <t>M29155</t>
  </si>
  <si>
    <t>RAFAC-25212</t>
  </si>
  <si>
    <t>RB107ZAH201078317</t>
  </si>
  <si>
    <t>BRBXAA201078317</t>
  </si>
  <si>
    <t>RB116ZAV200712119</t>
  </si>
  <si>
    <t>BRBTAS200712119</t>
  </si>
  <si>
    <t>RB116ZAV200712087</t>
  </si>
  <si>
    <t>BRBTAS200712087</t>
  </si>
  <si>
    <t>RB116ZAV200712078</t>
  </si>
  <si>
    <t>BRBTAS200712078</t>
  </si>
  <si>
    <t>RB107WAH200948145</t>
  </si>
  <si>
    <t>BRBXAM200948145</t>
  </si>
  <si>
    <t>RB107WAH200948117</t>
  </si>
  <si>
    <t>BRBXAM200948117</t>
  </si>
  <si>
    <t>RB107WAH200948093</t>
  </si>
  <si>
    <t>BRBXAM200948093</t>
  </si>
  <si>
    <t>RB107UAH191007762</t>
  </si>
  <si>
    <t>BRBXAS191007762</t>
  </si>
  <si>
    <t>RAFAC-25224</t>
  </si>
  <si>
    <t>M912M3007841</t>
  </si>
  <si>
    <t>MET0001BAVK007599</t>
  </si>
  <si>
    <t>M29253</t>
  </si>
  <si>
    <t>RAFAC-25240</t>
  </si>
  <si>
    <t>M912M3007833</t>
  </si>
  <si>
    <t>MET0001BAVK007583</t>
  </si>
  <si>
    <t>RARAN</t>
  </si>
  <si>
    <t>Rangpur Sad Showroom</t>
  </si>
  <si>
    <t>RB116ZAV200711984</t>
  </si>
  <si>
    <t>BRBTAS200711984</t>
  </si>
  <si>
    <t>M29602</t>
  </si>
  <si>
    <t>RAFAC-25249</t>
  </si>
  <si>
    <t>RB116ZAV200711980</t>
  </si>
  <si>
    <t>BRBTAS200711980</t>
  </si>
  <si>
    <t>RB121YAV200907567</t>
  </si>
  <si>
    <t>BRBRAM200907567</t>
  </si>
  <si>
    <t>M29453</t>
  </si>
  <si>
    <t>RAFAC-25247</t>
  </si>
  <si>
    <t>RATEJ</t>
  </si>
  <si>
    <t>Tejgaon Showroom</t>
  </si>
  <si>
    <t>RB113XAH201000772</t>
  </si>
  <si>
    <t>BRBUSK201000772</t>
  </si>
  <si>
    <t>M29607</t>
  </si>
  <si>
    <t>RAFAC-25252</t>
  </si>
  <si>
    <t>RB113XAH201000941</t>
  </si>
  <si>
    <t>BRBUSK201000941</t>
  </si>
  <si>
    <t>RB113XAH201000929</t>
  </si>
  <si>
    <t>BRBUSK201000929</t>
  </si>
  <si>
    <t>RB113XAH201000945</t>
  </si>
  <si>
    <t>BRBUSK201000945</t>
  </si>
  <si>
    <t>RAFAC-25251</t>
  </si>
  <si>
    <t>RB113XAH201000908</t>
  </si>
  <si>
    <t>BRBUSK201000908</t>
  </si>
  <si>
    <t>RB113XAH201000901</t>
  </si>
  <si>
    <t>BRBUSK201000901</t>
  </si>
  <si>
    <t>RB113XAH201000756</t>
  </si>
  <si>
    <t>BRBUSK201000756</t>
  </si>
  <si>
    <t>RB113XAH201000958</t>
  </si>
  <si>
    <t>BRBUSK201000958</t>
  </si>
  <si>
    <t>M29606</t>
  </si>
  <si>
    <t>RAFAC-25250</t>
  </si>
  <si>
    <t>RB113XAH191200006</t>
  </si>
  <si>
    <t>BRBUSK191200006</t>
  </si>
  <si>
    <t>RB113XAH201001046</t>
  </si>
  <si>
    <t>BRBUSK201001046</t>
  </si>
  <si>
    <t>RB113XAH201001048</t>
  </si>
  <si>
    <t>BRBUSK201001048</t>
  </si>
  <si>
    <t>RB113XAH201001039</t>
  </si>
  <si>
    <t>BRBUSK201001039</t>
  </si>
  <si>
    <t>RB113XAH201000847</t>
  </si>
  <si>
    <t>BRBUSK201000847</t>
  </si>
  <si>
    <t>RB113XAH201001058</t>
  </si>
  <si>
    <t>BRBUSK201001058</t>
  </si>
  <si>
    <t>RB113XAH201001057</t>
  </si>
  <si>
    <t>BRBUSK201001057</t>
  </si>
  <si>
    <t>RB113XAH201001053</t>
  </si>
  <si>
    <t>BRBUSK201001053</t>
  </si>
  <si>
    <t>RB113XAH201001008</t>
  </si>
  <si>
    <t>BRBUSK201001008</t>
  </si>
  <si>
    <t>RB121YAV200907610</t>
  </si>
  <si>
    <t>BRBRAM200907610</t>
  </si>
  <si>
    <t>RAFAC-25246</t>
  </si>
  <si>
    <t>RB121YAV191207257</t>
  </si>
  <si>
    <t>BRBRAM191207257</t>
  </si>
  <si>
    <t>RB116ZAV200711942</t>
  </si>
  <si>
    <t>BRBTAS200711942</t>
  </si>
  <si>
    <t>M29475</t>
  </si>
  <si>
    <t>RAFAC-25253</t>
  </si>
  <si>
    <t>RB116ZAV200711931</t>
  </si>
  <si>
    <t>BRBTAS200711931</t>
  </si>
  <si>
    <t>RB107UAH191007655</t>
  </si>
  <si>
    <t>BRBXAS191007655</t>
  </si>
  <si>
    <t>BRBRAM190404850</t>
  </si>
  <si>
    <t>RB121YAV190405290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</si>
</sst>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809]General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165" fontId="4" fillId="0" borderId="0" applyBorder="0" applyProtection="0"/>
  </cellStyleXfs>
  <cellXfs count="18">
    <xf numFmtId="0" fontId="0" fillId="0" borderId="0" xfId="0"/>
    <xf numFmtId="0" fontId="3" fillId="0" borderId="0" xfId="0" applyFont="1"/>
    <xf numFmtId="0" fontId="0" fillId="0" borderId="0" xfId="0"/>
    <xf numFmtId="22" fontId="0" fillId="0" borderId="0" xfId="0" applyNumberFormat="1"/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1" xfId="3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22" fontId="0" fillId="0" borderId="0" xfId="0" applyNumberFormat="1" applyFill="1"/>
    <xf numFmtId="164" fontId="0" fillId="0" borderId="0" xfId="3" applyNumberFormat="1" applyFont="1" applyFill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8" fillId="0" borderId="0" xfId="0" applyNumberFormat="1" applyFont="1" applyFill="1" applyBorder="1" applyAlignment="1">
      <alignment vertical="top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/>
    </xf>
    <xf numFmtId="164" fontId="0" fillId="0" borderId="0" xfId="3" applyNumberFormat="1" applyFont="1"/>
  </cellXfs>
  <cellStyles count="5">
    <cellStyle name="Comma" xfId="3" builtinId="3"/>
    <cellStyle name="Excel Built-in Normal" xfId="4"/>
    <cellStyle name="Normal" xfId="0" builtinId="0"/>
    <cellStyle name="Normal 2" xfId="1"/>
    <cellStyle name="Normal 3" xfId="2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view="pageBreakPreview" zoomScaleNormal="100" zoomScaleSheetLayoutView="100" workbookViewId="0">
      <pane ySplit="1" topLeftCell="A2" activePane="bottomLeft" state="frozen"/>
      <selection pane="bottomLeft" activeCell="F2" sqref="F2"/>
    </sheetView>
  </sheetViews>
  <sheetFormatPr defaultRowHeight="15" x14ac:dyDescent="0.25"/>
  <cols>
    <col min="1" max="1" width="28.140625" style="10" customWidth="1"/>
    <col min="2" max="2" width="24.7109375" style="10" customWidth="1"/>
    <col min="3" max="3" width="6.5703125" style="10" customWidth="1"/>
    <col min="4" max="4" width="6.85546875" style="10" customWidth="1"/>
    <col min="5" max="5" width="9.85546875" style="10" customWidth="1"/>
    <col min="6" max="6" width="19.28515625" style="10" bestFit="1" customWidth="1"/>
    <col min="7" max="7" width="19.28515625" style="16" customWidth="1"/>
    <col min="8" max="8" width="9" style="11" customWidth="1"/>
    <col min="9" max="9" width="14.5703125" style="10" customWidth="1"/>
    <col min="10" max="10" width="13.140625" style="10" customWidth="1"/>
    <col min="11" max="11" width="15" style="10" customWidth="1"/>
    <col min="12" max="12" width="9.7109375" style="10" customWidth="1"/>
    <col min="13" max="16384" width="9.140625" style="10"/>
  </cols>
  <sheetData>
    <row r="1" spans="1:12" ht="57" x14ac:dyDescent="0.25">
      <c r="A1" s="4" t="s">
        <v>115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15" t="s">
        <v>5</v>
      </c>
      <c r="H1" s="4" t="s">
        <v>6</v>
      </c>
      <c r="I1" s="5" t="s">
        <v>7</v>
      </c>
      <c r="J1" s="4" t="s">
        <v>8</v>
      </c>
      <c r="K1" s="6" t="s">
        <v>9</v>
      </c>
      <c r="L1" s="4" t="s">
        <v>117</v>
      </c>
    </row>
    <row r="2" spans="1:12" x14ac:dyDescent="0.25">
      <c r="A2" s="2" t="s">
        <v>45</v>
      </c>
      <c r="C2" s="7">
        <v>1</v>
      </c>
      <c r="D2" s="7">
        <v>0</v>
      </c>
      <c r="E2" s="17">
        <v>75366</v>
      </c>
      <c r="F2" s="10" t="s">
        <v>688</v>
      </c>
      <c r="G2" s="16" t="s">
        <v>687</v>
      </c>
      <c r="H2" s="7">
        <v>1</v>
      </c>
      <c r="I2" s="3">
        <v>44154</v>
      </c>
      <c r="J2" s="2" t="s">
        <v>638</v>
      </c>
      <c r="K2" s="8">
        <f t="shared" ref="K2" si="0">I2</f>
        <v>44154</v>
      </c>
      <c r="L2" s="17">
        <v>75366</v>
      </c>
    </row>
    <row r="3" spans="1:12" x14ac:dyDescent="0.25">
      <c r="A3" s="2"/>
      <c r="C3" s="7"/>
      <c r="D3" s="7"/>
      <c r="H3" s="7"/>
      <c r="I3" s="3"/>
      <c r="J3" s="2"/>
      <c r="K3" s="8"/>
      <c r="L3" s="9"/>
    </row>
    <row r="4" spans="1:12" x14ac:dyDescent="0.25">
      <c r="A4" s="2"/>
      <c r="C4" s="7"/>
      <c r="D4" s="7"/>
      <c r="H4" s="7"/>
      <c r="I4" s="3"/>
      <c r="J4" s="2"/>
      <c r="K4" s="8"/>
      <c r="L4" s="9"/>
    </row>
    <row r="5" spans="1:12" x14ac:dyDescent="0.25">
      <c r="A5" s="2"/>
      <c r="C5" s="7"/>
      <c r="D5" s="7"/>
      <c r="H5" s="7"/>
      <c r="I5" s="3"/>
      <c r="J5" s="2"/>
      <c r="K5" s="8"/>
      <c r="L5" s="9"/>
    </row>
    <row r="6" spans="1:12" x14ac:dyDescent="0.25">
      <c r="A6" s="2"/>
      <c r="C6" s="7"/>
      <c r="D6" s="7"/>
      <c r="H6" s="7"/>
      <c r="I6" s="3"/>
      <c r="J6" s="2"/>
      <c r="K6" s="8"/>
      <c r="L6" s="9"/>
    </row>
    <row r="7" spans="1:12" x14ac:dyDescent="0.25">
      <c r="A7" s="2"/>
      <c r="C7" s="7"/>
      <c r="D7" s="7"/>
      <c r="H7" s="7"/>
      <c r="I7" s="3"/>
      <c r="J7" s="2"/>
      <c r="K7" s="8"/>
      <c r="L7" s="9"/>
    </row>
    <row r="8" spans="1:12" x14ac:dyDescent="0.25">
      <c r="A8" s="2"/>
      <c r="C8" s="7"/>
      <c r="D8" s="7"/>
      <c r="H8" s="7"/>
      <c r="I8" s="3"/>
      <c r="J8" s="2"/>
      <c r="K8" s="8"/>
      <c r="L8" s="9"/>
    </row>
    <row r="9" spans="1:12" x14ac:dyDescent="0.25">
      <c r="A9" s="2"/>
      <c r="C9" s="7"/>
      <c r="D9" s="7"/>
      <c r="H9" s="7"/>
      <c r="I9" s="3"/>
      <c r="J9" s="2"/>
      <c r="K9" s="8"/>
      <c r="L9" s="9"/>
    </row>
    <row r="10" spans="1:12" x14ac:dyDescent="0.25">
      <c r="C10" s="7"/>
      <c r="D10" s="7"/>
      <c r="H10" s="7"/>
      <c r="I10" s="3"/>
      <c r="J10" s="2"/>
      <c r="K10" s="8"/>
      <c r="L10" s="9"/>
    </row>
    <row r="11" spans="1:12" x14ac:dyDescent="0.25">
      <c r="C11" s="7"/>
      <c r="D11" s="7"/>
      <c r="H11" s="7"/>
      <c r="I11" s="3"/>
      <c r="J11" s="2"/>
      <c r="K11" s="8"/>
      <c r="L11" s="9"/>
    </row>
    <row r="12" spans="1:12" x14ac:dyDescent="0.25">
      <c r="C12" s="7"/>
      <c r="D12" s="7"/>
      <c r="H12" s="7"/>
      <c r="I12" s="3"/>
      <c r="J12" s="2"/>
      <c r="K12" s="8"/>
      <c r="L12" s="9"/>
    </row>
    <row r="13" spans="1:12" x14ac:dyDescent="0.25">
      <c r="C13" s="7"/>
      <c r="D13" s="7"/>
      <c r="H13" s="7"/>
      <c r="I13" s="3"/>
      <c r="J13" s="2"/>
      <c r="K13" s="8"/>
      <c r="L13" s="9"/>
    </row>
    <row r="14" spans="1:12" x14ac:dyDescent="0.25">
      <c r="C14" s="7"/>
      <c r="D14" s="7"/>
      <c r="H14" s="7"/>
      <c r="I14" s="3"/>
      <c r="J14" s="2"/>
      <c r="K14" s="8"/>
      <c r="L14" s="9"/>
    </row>
    <row r="15" spans="1:12" x14ac:dyDescent="0.25">
      <c r="C15" s="7"/>
      <c r="D15" s="7"/>
      <c r="H15" s="7"/>
      <c r="I15" s="3"/>
      <c r="J15" s="2"/>
      <c r="K15" s="8"/>
      <c r="L15" s="9"/>
    </row>
    <row r="16" spans="1:12" x14ac:dyDescent="0.25">
      <c r="C16" s="7"/>
      <c r="D16" s="7"/>
      <c r="H16" s="7"/>
      <c r="I16" s="3"/>
      <c r="J16" s="2"/>
      <c r="K16" s="8"/>
      <c r="L16" s="9"/>
    </row>
  </sheetData>
  <phoneticPr fontId="5" type="noConversion"/>
  <conditionalFormatting sqref="F1:G1">
    <cfRule type="duplicateValues" dxfId="6" priority="1"/>
    <cfRule type="duplicateValues" dxfId="5" priority="2"/>
    <cfRule type="duplicateValues" dxfId="4" priority="3"/>
  </conditionalFormatting>
  <pageMargins left="0.7" right="0.7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G129"/>
  <sheetViews>
    <sheetView workbookViewId="0">
      <selection activeCell="B34" sqref="B34"/>
    </sheetView>
  </sheetViews>
  <sheetFormatPr defaultRowHeight="15" x14ac:dyDescent="0.25"/>
  <cols>
    <col min="1" max="1" width="28.28515625" customWidth="1"/>
    <col min="2" max="2" width="10.28515625" customWidth="1"/>
  </cols>
  <sheetData>
    <row r="2" spans="1:2" x14ac:dyDescent="0.25">
      <c r="A2" s="1" t="s">
        <v>18</v>
      </c>
      <c r="B2" s="1" t="s">
        <v>19</v>
      </c>
    </row>
    <row r="3" spans="1:2" hidden="1" x14ac:dyDescent="0.25">
      <c r="A3" t="s">
        <v>20</v>
      </c>
      <c r="B3">
        <v>41378</v>
      </c>
    </row>
    <row r="4" spans="1:2" hidden="1" x14ac:dyDescent="0.25">
      <c r="A4" t="s">
        <v>21</v>
      </c>
      <c r="B4">
        <v>35474</v>
      </c>
    </row>
    <row r="5" spans="1:2" hidden="1" x14ac:dyDescent="0.25">
      <c r="A5" t="s">
        <v>22</v>
      </c>
      <c r="B5">
        <v>35474</v>
      </c>
    </row>
    <row r="6" spans="1:2" hidden="1" x14ac:dyDescent="0.25">
      <c r="A6" t="s">
        <v>23</v>
      </c>
      <c r="B6">
        <v>35474</v>
      </c>
    </row>
    <row r="7" spans="1:2" hidden="1" x14ac:dyDescent="0.25">
      <c r="A7" t="s">
        <v>24</v>
      </c>
      <c r="B7">
        <v>41378</v>
      </c>
    </row>
    <row r="8" spans="1:2" hidden="1" x14ac:dyDescent="0.25">
      <c r="A8" t="s">
        <v>25</v>
      </c>
      <c r="B8">
        <v>41378</v>
      </c>
    </row>
    <row r="9" spans="1:2" hidden="1" x14ac:dyDescent="0.25">
      <c r="A9" t="s">
        <v>10</v>
      </c>
      <c r="B9">
        <v>32800</v>
      </c>
    </row>
    <row r="10" spans="1:2" hidden="1" x14ac:dyDescent="0.25">
      <c r="A10" t="s">
        <v>26</v>
      </c>
      <c r="B10">
        <v>50336</v>
      </c>
    </row>
    <row r="11" spans="1:2" hidden="1" x14ac:dyDescent="0.25">
      <c r="A11" t="s">
        <v>16</v>
      </c>
      <c r="B11">
        <v>50336</v>
      </c>
    </row>
    <row r="12" spans="1:2" hidden="1" x14ac:dyDescent="0.25">
      <c r="A12" t="s">
        <v>27</v>
      </c>
      <c r="B12">
        <v>50336</v>
      </c>
    </row>
    <row r="13" spans="1:2" hidden="1" x14ac:dyDescent="0.25">
      <c r="A13" t="s">
        <v>28</v>
      </c>
      <c r="B13">
        <v>59336</v>
      </c>
    </row>
    <row r="14" spans="1:2" hidden="1" x14ac:dyDescent="0.25">
      <c r="A14" t="s">
        <v>29</v>
      </c>
      <c r="B14">
        <v>59336</v>
      </c>
    </row>
    <row r="15" spans="1:2" hidden="1" x14ac:dyDescent="0.25">
      <c r="A15" t="s">
        <v>30</v>
      </c>
      <c r="B15">
        <v>45390</v>
      </c>
    </row>
    <row r="16" spans="1:2" hidden="1" x14ac:dyDescent="0.25">
      <c r="A16" t="s">
        <v>31</v>
      </c>
      <c r="B16">
        <v>45390</v>
      </c>
    </row>
    <row r="17" spans="1:2" hidden="1" x14ac:dyDescent="0.25">
      <c r="A17" t="s">
        <v>32</v>
      </c>
      <c r="B17">
        <v>45390</v>
      </c>
    </row>
    <row r="18" spans="1:2" hidden="1" x14ac:dyDescent="0.25">
      <c r="A18" t="s">
        <v>33</v>
      </c>
      <c r="B18">
        <v>45390</v>
      </c>
    </row>
    <row r="19" spans="1:2" hidden="1" x14ac:dyDescent="0.25">
      <c r="A19" t="s">
        <v>34</v>
      </c>
      <c r="B19">
        <v>30178</v>
      </c>
    </row>
    <row r="20" spans="1:2" hidden="1" x14ac:dyDescent="0.25">
      <c r="A20" t="s">
        <v>35</v>
      </c>
      <c r="B20">
        <v>41378</v>
      </c>
    </row>
    <row r="21" spans="1:2" hidden="1" x14ac:dyDescent="0.25">
      <c r="A21" t="s">
        <v>36</v>
      </c>
      <c r="B21">
        <v>44323</v>
      </c>
    </row>
    <row r="22" spans="1:2" hidden="1" x14ac:dyDescent="0.25">
      <c r="A22" t="s">
        <v>37</v>
      </c>
      <c r="B22">
        <v>44323</v>
      </c>
    </row>
    <row r="23" spans="1:2" hidden="1" x14ac:dyDescent="0.25">
      <c r="A23" t="s">
        <v>38</v>
      </c>
      <c r="B23">
        <v>43954</v>
      </c>
    </row>
    <row r="24" spans="1:2" hidden="1" x14ac:dyDescent="0.25">
      <c r="A24" t="s">
        <v>39</v>
      </c>
      <c r="B24">
        <v>43954</v>
      </c>
    </row>
    <row r="25" spans="1:2" hidden="1" x14ac:dyDescent="0.25">
      <c r="A25" t="s">
        <v>40</v>
      </c>
      <c r="B25">
        <v>45851</v>
      </c>
    </row>
    <row r="26" spans="1:2" hidden="1" x14ac:dyDescent="0.25">
      <c r="A26" t="s">
        <v>17</v>
      </c>
      <c r="B26">
        <v>45851</v>
      </c>
    </row>
    <row r="27" spans="1:2" hidden="1" x14ac:dyDescent="0.25">
      <c r="A27" t="s">
        <v>13</v>
      </c>
      <c r="B27">
        <v>45851</v>
      </c>
    </row>
    <row r="28" spans="1:2" hidden="1" x14ac:dyDescent="0.25">
      <c r="A28" t="s">
        <v>41</v>
      </c>
      <c r="B28">
        <v>45851</v>
      </c>
    </row>
    <row r="29" spans="1:2" hidden="1" x14ac:dyDescent="0.25">
      <c r="A29" t="s">
        <v>42</v>
      </c>
      <c r="B29">
        <v>45851</v>
      </c>
    </row>
    <row r="30" spans="1:2" hidden="1" x14ac:dyDescent="0.25">
      <c r="A30" t="s">
        <v>43</v>
      </c>
      <c r="B30">
        <v>45851</v>
      </c>
    </row>
    <row r="31" spans="1:2" x14ac:dyDescent="0.25">
      <c r="A31" t="s">
        <v>12</v>
      </c>
      <c r="B31">
        <v>75366</v>
      </c>
    </row>
    <row r="32" spans="1:2" x14ac:dyDescent="0.25">
      <c r="A32" t="s">
        <v>15</v>
      </c>
      <c r="B32">
        <v>75366</v>
      </c>
    </row>
    <row r="33" spans="1:2" x14ac:dyDescent="0.25">
      <c r="A33" t="s">
        <v>44</v>
      </c>
      <c r="B33">
        <v>75366</v>
      </c>
    </row>
    <row r="34" spans="1:2" x14ac:dyDescent="0.25">
      <c r="A34" t="s">
        <v>45</v>
      </c>
      <c r="B34">
        <v>75366</v>
      </c>
    </row>
    <row r="35" spans="1:2" x14ac:dyDescent="0.25">
      <c r="A35" t="s">
        <v>46</v>
      </c>
      <c r="B35">
        <v>75366</v>
      </c>
    </row>
    <row r="36" spans="1:2" x14ac:dyDescent="0.25">
      <c r="A36" t="s">
        <v>47</v>
      </c>
      <c r="B36">
        <v>75366</v>
      </c>
    </row>
    <row r="37" spans="1:2" x14ac:dyDescent="0.25">
      <c r="A37" t="s">
        <v>48</v>
      </c>
      <c r="B37">
        <v>75366</v>
      </c>
    </row>
    <row r="38" spans="1:2" x14ac:dyDescent="0.25">
      <c r="A38" t="s">
        <v>49</v>
      </c>
      <c r="B38">
        <v>75366</v>
      </c>
    </row>
    <row r="39" spans="1:2" hidden="1" x14ac:dyDescent="0.25">
      <c r="A39" t="s">
        <v>50</v>
      </c>
      <c r="B39">
        <v>71751</v>
      </c>
    </row>
    <row r="40" spans="1:2" hidden="1" x14ac:dyDescent="0.25">
      <c r="A40" t="s">
        <v>51</v>
      </c>
      <c r="B40">
        <v>71751</v>
      </c>
    </row>
    <row r="41" spans="1:2" hidden="1" x14ac:dyDescent="0.25">
      <c r="A41" t="s">
        <v>52</v>
      </c>
      <c r="B41">
        <v>71751</v>
      </c>
    </row>
    <row r="42" spans="1:2" hidden="1" x14ac:dyDescent="0.25">
      <c r="A42" t="s">
        <v>53</v>
      </c>
      <c r="B42">
        <v>71751</v>
      </c>
    </row>
    <row r="43" spans="1:2" hidden="1" x14ac:dyDescent="0.25">
      <c r="A43" t="s">
        <v>54</v>
      </c>
      <c r="B43">
        <v>71751</v>
      </c>
    </row>
    <row r="44" spans="1:2" hidden="1" x14ac:dyDescent="0.25">
      <c r="A44" t="s">
        <v>55</v>
      </c>
      <c r="B44">
        <v>116506</v>
      </c>
    </row>
    <row r="45" spans="1:2" hidden="1" x14ac:dyDescent="0.25">
      <c r="A45" t="s">
        <v>56</v>
      </c>
      <c r="B45">
        <v>118016</v>
      </c>
    </row>
    <row r="46" spans="1:2" hidden="1" x14ac:dyDescent="0.25">
      <c r="A46" t="s">
        <v>57</v>
      </c>
      <c r="B46">
        <v>53173</v>
      </c>
    </row>
    <row r="47" spans="1:2" hidden="1" x14ac:dyDescent="0.25">
      <c r="A47" t="s">
        <v>58</v>
      </c>
      <c r="B47">
        <v>53173</v>
      </c>
    </row>
    <row r="48" spans="1:2" hidden="1" x14ac:dyDescent="0.25">
      <c r="A48" t="s">
        <v>14</v>
      </c>
      <c r="B48">
        <v>53173</v>
      </c>
    </row>
    <row r="49" spans="1:2" hidden="1" x14ac:dyDescent="0.25">
      <c r="A49" t="s">
        <v>59</v>
      </c>
      <c r="B49">
        <v>53173</v>
      </c>
    </row>
    <row r="50" spans="1:2" hidden="1" x14ac:dyDescent="0.25">
      <c r="A50" t="s">
        <v>60</v>
      </c>
      <c r="B50">
        <v>45390</v>
      </c>
    </row>
    <row r="51" spans="1:2" hidden="1" x14ac:dyDescent="0.25">
      <c r="A51" t="s">
        <v>61</v>
      </c>
      <c r="B51">
        <v>45390</v>
      </c>
    </row>
    <row r="52" spans="1:2" hidden="1" x14ac:dyDescent="0.25">
      <c r="A52" t="s">
        <v>62</v>
      </c>
      <c r="B52">
        <v>59269</v>
      </c>
    </row>
    <row r="53" spans="1:2" hidden="1" x14ac:dyDescent="0.25">
      <c r="A53" t="s">
        <v>63</v>
      </c>
      <c r="B53">
        <v>59269</v>
      </c>
    </row>
    <row r="54" spans="1:2" hidden="1" x14ac:dyDescent="0.25">
      <c r="A54" t="s">
        <v>11</v>
      </c>
      <c r="B54">
        <v>59269</v>
      </c>
    </row>
    <row r="55" spans="1:2" hidden="1" x14ac:dyDescent="0.25">
      <c r="A55" t="s">
        <v>64</v>
      </c>
      <c r="B55">
        <v>59269</v>
      </c>
    </row>
    <row r="56" spans="1:2" hidden="1" x14ac:dyDescent="0.25">
      <c r="A56" t="s">
        <v>65</v>
      </c>
      <c r="B56">
        <v>73844</v>
      </c>
    </row>
    <row r="57" spans="1:2" hidden="1" x14ac:dyDescent="0.25">
      <c r="A57" t="s">
        <v>66</v>
      </c>
      <c r="B57">
        <v>73844</v>
      </c>
    </row>
    <row r="58" spans="1:2" hidden="1" x14ac:dyDescent="0.25">
      <c r="A58" t="s">
        <v>67</v>
      </c>
      <c r="B58">
        <v>86690</v>
      </c>
    </row>
    <row r="59" spans="1:2" hidden="1" x14ac:dyDescent="0.25">
      <c r="A59" t="s">
        <v>68</v>
      </c>
      <c r="B59">
        <v>86690</v>
      </c>
    </row>
    <row r="60" spans="1:2" hidden="1" x14ac:dyDescent="0.25">
      <c r="A60" t="s">
        <v>69</v>
      </c>
      <c r="B60">
        <v>86690</v>
      </c>
    </row>
    <row r="61" spans="1:2" hidden="1" x14ac:dyDescent="0.25">
      <c r="A61" t="s">
        <v>70</v>
      </c>
      <c r="B61">
        <v>86690</v>
      </c>
    </row>
    <row r="62" spans="1:2" hidden="1" x14ac:dyDescent="0.25">
      <c r="A62" t="s">
        <v>72</v>
      </c>
      <c r="B62">
        <v>78000</v>
      </c>
    </row>
    <row r="63" spans="1:2" hidden="1" x14ac:dyDescent="0.25">
      <c r="A63" t="s">
        <v>73</v>
      </c>
      <c r="B63">
        <v>68000</v>
      </c>
    </row>
    <row r="64" spans="1:2" hidden="1" x14ac:dyDescent="0.25">
      <c r="A64" t="s">
        <v>71</v>
      </c>
      <c r="B64">
        <v>38000</v>
      </c>
    </row>
    <row r="65" spans="1:2" hidden="1" x14ac:dyDescent="0.25">
      <c r="A65" t="s">
        <v>80</v>
      </c>
      <c r="B65">
        <v>38000</v>
      </c>
    </row>
    <row r="66" spans="1:2" hidden="1" x14ac:dyDescent="0.25">
      <c r="A66" t="s">
        <v>90</v>
      </c>
      <c r="B66">
        <v>38000</v>
      </c>
    </row>
    <row r="67" spans="1:2" s="2" customFormat="1" hidden="1" x14ac:dyDescent="0.25">
      <c r="A67" s="2" t="s">
        <v>121</v>
      </c>
      <c r="B67" s="2">
        <v>38000</v>
      </c>
    </row>
    <row r="68" spans="1:2" hidden="1" x14ac:dyDescent="0.25">
      <c r="A68" t="s">
        <v>91</v>
      </c>
      <c r="B68">
        <v>38000</v>
      </c>
    </row>
    <row r="69" spans="1:2" hidden="1" x14ac:dyDescent="0.25">
      <c r="A69" t="s">
        <v>74</v>
      </c>
      <c r="B69">
        <v>62801</v>
      </c>
    </row>
    <row r="70" spans="1:2" hidden="1" x14ac:dyDescent="0.25">
      <c r="A70" t="s">
        <v>89</v>
      </c>
      <c r="B70">
        <v>62801</v>
      </c>
    </row>
    <row r="71" spans="1:2" hidden="1" x14ac:dyDescent="0.25">
      <c r="A71" t="s">
        <v>92</v>
      </c>
      <c r="B71">
        <v>62801</v>
      </c>
    </row>
    <row r="72" spans="1:2" s="2" customFormat="1" x14ac:dyDescent="0.25">
      <c r="A72" s="2" t="s">
        <v>107</v>
      </c>
      <c r="B72" s="2">
        <v>75366</v>
      </c>
    </row>
    <row r="73" spans="1:2" x14ac:dyDescent="0.25">
      <c r="A73" t="s">
        <v>76</v>
      </c>
      <c r="B73">
        <v>75366</v>
      </c>
    </row>
    <row r="74" spans="1:2" x14ac:dyDescent="0.25">
      <c r="A74" t="s">
        <v>75</v>
      </c>
      <c r="B74">
        <v>75366</v>
      </c>
    </row>
    <row r="75" spans="1:2" x14ac:dyDescent="0.25">
      <c r="A75" t="s">
        <v>78</v>
      </c>
      <c r="B75">
        <v>75366</v>
      </c>
    </row>
    <row r="76" spans="1:2" x14ac:dyDescent="0.25">
      <c r="A76" t="s">
        <v>86</v>
      </c>
      <c r="B76">
        <v>75366</v>
      </c>
    </row>
    <row r="77" spans="1:2" hidden="1" x14ac:dyDescent="0.25">
      <c r="A77" t="s">
        <v>77</v>
      </c>
      <c r="B77">
        <v>50336</v>
      </c>
    </row>
    <row r="78" spans="1:2" hidden="1" x14ac:dyDescent="0.25">
      <c r="A78" t="s">
        <v>85</v>
      </c>
      <c r="B78">
        <v>50336</v>
      </c>
    </row>
    <row r="79" spans="1:2" hidden="1" x14ac:dyDescent="0.25">
      <c r="A79" t="s">
        <v>82</v>
      </c>
      <c r="B79">
        <v>51906</v>
      </c>
    </row>
    <row r="80" spans="1:2" hidden="1" x14ac:dyDescent="0.25">
      <c r="A80" t="s">
        <v>84</v>
      </c>
      <c r="B80">
        <v>52160</v>
      </c>
    </row>
    <row r="81" spans="1:2" hidden="1" x14ac:dyDescent="0.25">
      <c r="A81" t="s">
        <v>83</v>
      </c>
      <c r="B81">
        <v>61079</v>
      </c>
    </row>
    <row r="82" spans="1:2" hidden="1" x14ac:dyDescent="0.25">
      <c r="A82" t="s">
        <v>88</v>
      </c>
      <c r="B82">
        <v>61079</v>
      </c>
    </row>
    <row r="83" spans="1:2" hidden="1" x14ac:dyDescent="0.25">
      <c r="A83" t="s">
        <v>87</v>
      </c>
      <c r="B83">
        <v>66278</v>
      </c>
    </row>
    <row r="84" spans="1:2" hidden="1" x14ac:dyDescent="0.25">
      <c r="A84" t="s">
        <v>81</v>
      </c>
      <c r="B84">
        <v>66278</v>
      </c>
    </row>
    <row r="85" spans="1:2" hidden="1" x14ac:dyDescent="0.25">
      <c r="A85" t="s">
        <v>79</v>
      </c>
      <c r="B85">
        <v>69538</v>
      </c>
    </row>
    <row r="86" spans="1:2" hidden="1" x14ac:dyDescent="0.25">
      <c r="A86" t="s">
        <v>93</v>
      </c>
      <c r="B86">
        <v>51906</v>
      </c>
    </row>
    <row r="87" spans="1:2" hidden="1" x14ac:dyDescent="0.25">
      <c r="A87" t="s">
        <v>98</v>
      </c>
      <c r="B87" s="2">
        <v>51906</v>
      </c>
    </row>
    <row r="88" spans="1:2" hidden="1" x14ac:dyDescent="0.25">
      <c r="A88" t="s">
        <v>94</v>
      </c>
      <c r="B88" s="2">
        <v>62801</v>
      </c>
    </row>
    <row r="89" spans="1:2" hidden="1" x14ac:dyDescent="0.25">
      <c r="A89" t="s">
        <v>95</v>
      </c>
      <c r="B89" s="2">
        <v>62801</v>
      </c>
    </row>
    <row r="90" spans="1:2" hidden="1" x14ac:dyDescent="0.25">
      <c r="A90" t="s">
        <v>96</v>
      </c>
      <c r="B90" s="2">
        <v>62801</v>
      </c>
    </row>
    <row r="91" spans="1:2" hidden="1" x14ac:dyDescent="0.25">
      <c r="A91" t="s">
        <v>97</v>
      </c>
      <c r="B91" s="2">
        <v>62801</v>
      </c>
    </row>
    <row r="92" spans="1:2" hidden="1" x14ac:dyDescent="0.25">
      <c r="A92" s="2" t="s">
        <v>99</v>
      </c>
      <c r="B92" s="2">
        <v>62801</v>
      </c>
    </row>
    <row r="93" spans="1:2" hidden="1" x14ac:dyDescent="0.25">
      <c r="A93" s="2" t="s">
        <v>101</v>
      </c>
      <c r="B93" s="2">
        <v>52160</v>
      </c>
    </row>
    <row r="94" spans="1:2" s="2" customFormat="1" hidden="1" x14ac:dyDescent="0.25">
      <c r="A94" s="2" t="s">
        <v>105</v>
      </c>
      <c r="B94" s="2">
        <v>52160</v>
      </c>
    </row>
    <row r="95" spans="1:2" s="2" customFormat="1" hidden="1" x14ac:dyDescent="0.25">
      <c r="A95" s="2" t="s">
        <v>103</v>
      </c>
      <c r="B95" s="2">
        <v>52160</v>
      </c>
    </row>
    <row r="96" spans="1:2" s="2" customFormat="1" hidden="1" x14ac:dyDescent="0.25">
      <c r="A96" s="2" t="s">
        <v>106</v>
      </c>
      <c r="B96" s="2">
        <v>69538</v>
      </c>
    </row>
    <row r="97" spans="1:2" s="2" customFormat="1" hidden="1" x14ac:dyDescent="0.25">
      <c r="A97" s="2" t="s">
        <v>108</v>
      </c>
      <c r="B97" s="2">
        <v>52160</v>
      </c>
    </row>
    <row r="98" spans="1:2" s="2" customFormat="1" hidden="1" x14ac:dyDescent="0.25">
      <c r="A98" s="2" t="s">
        <v>111</v>
      </c>
      <c r="B98" s="2">
        <v>52160</v>
      </c>
    </row>
    <row r="99" spans="1:2" s="2" customFormat="1" hidden="1" x14ac:dyDescent="0.25">
      <c r="A99" s="2" t="s">
        <v>109</v>
      </c>
      <c r="B99" s="2">
        <v>52160</v>
      </c>
    </row>
    <row r="100" spans="1:2" s="2" customFormat="1" hidden="1" x14ac:dyDescent="0.25">
      <c r="A100" s="2" t="s">
        <v>110</v>
      </c>
      <c r="B100" s="2">
        <v>69538</v>
      </c>
    </row>
    <row r="101" spans="1:2" hidden="1" x14ac:dyDescent="0.25">
      <c r="A101" s="2" t="s">
        <v>102</v>
      </c>
      <c r="B101" s="2">
        <v>62801</v>
      </c>
    </row>
    <row r="102" spans="1:2" hidden="1" x14ac:dyDescent="0.25">
      <c r="A102" s="2" t="s">
        <v>102</v>
      </c>
      <c r="B102" s="2">
        <v>62801</v>
      </c>
    </row>
    <row r="103" spans="1:2" hidden="1" x14ac:dyDescent="0.25">
      <c r="A103" s="2" t="s">
        <v>100</v>
      </c>
      <c r="B103" s="2">
        <v>62801</v>
      </c>
    </row>
    <row r="104" spans="1:2" hidden="1" x14ac:dyDescent="0.25">
      <c r="A104" s="2" t="s">
        <v>104</v>
      </c>
      <c r="B104" s="2">
        <v>62801</v>
      </c>
    </row>
    <row r="105" spans="1:2" hidden="1" x14ac:dyDescent="0.25">
      <c r="A105" s="2" t="s">
        <v>114</v>
      </c>
      <c r="B105" s="2">
        <v>38000</v>
      </c>
    </row>
    <row r="106" spans="1:2" hidden="1" x14ac:dyDescent="0.25">
      <c r="A106" s="2" t="s">
        <v>112</v>
      </c>
      <c r="B106" s="2">
        <v>51906</v>
      </c>
    </row>
    <row r="107" spans="1:2" hidden="1" x14ac:dyDescent="0.25">
      <c r="A107" s="2" t="s">
        <v>113</v>
      </c>
      <c r="B107" s="2">
        <v>51906</v>
      </c>
    </row>
    <row r="108" spans="1:2" hidden="1" x14ac:dyDescent="0.25">
      <c r="A108" s="2" t="s">
        <v>116</v>
      </c>
      <c r="B108" s="2">
        <v>45851</v>
      </c>
    </row>
    <row r="109" spans="1:2" hidden="1" x14ac:dyDescent="0.25">
      <c r="A109" s="2" t="s">
        <v>118</v>
      </c>
      <c r="B109">
        <v>65500</v>
      </c>
    </row>
    <row r="110" spans="1:2" hidden="1" x14ac:dyDescent="0.25">
      <c r="A110" s="2" t="s">
        <v>119</v>
      </c>
      <c r="B110" s="2">
        <v>65500</v>
      </c>
    </row>
    <row r="111" spans="1:2" hidden="1" x14ac:dyDescent="0.25">
      <c r="A111" s="2" t="s">
        <v>120</v>
      </c>
      <c r="B111" s="2">
        <v>65500</v>
      </c>
    </row>
    <row r="112" spans="1:2" hidden="1" x14ac:dyDescent="0.25">
      <c r="A112" s="2" t="s">
        <v>122</v>
      </c>
      <c r="B112" s="2">
        <v>38000</v>
      </c>
    </row>
    <row r="113" spans="1:7" hidden="1" x14ac:dyDescent="0.25">
      <c r="A113" s="2" t="s">
        <v>123</v>
      </c>
      <c r="B113" s="2">
        <v>51906</v>
      </c>
    </row>
    <row r="114" spans="1:7" hidden="1" x14ac:dyDescent="0.25">
      <c r="A114" s="2" t="s">
        <v>126</v>
      </c>
      <c r="B114" s="2">
        <v>116506</v>
      </c>
    </row>
    <row r="115" spans="1:7" hidden="1" x14ac:dyDescent="0.25">
      <c r="A115" s="2" t="s">
        <v>125</v>
      </c>
      <c r="B115" s="2">
        <v>116506</v>
      </c>
    </row>
    <row r="116" spans="1:7" hidden="1" x14ac:dyDescent="0.25">
      <c r="A116" s="2" t="s">
        <v>124</v>
      </c>
      <c r="B116" s="2">
        <v>61079</v>
      </c>
    </row>
    <row r="117" spans="1:7" hidden="1" x14ac:dyDescent="0.25">
      <c r="A117" s="12" t="s">
        <v>127</v>
      </c>
      <c r="B117" s="12">
        <v>61079</v>
      </c>
    </row>
    <row r="118" spans="1:7" hidden="1" x14ac:dyDescent="0.25">
      <c r="A118" s="12" t="s">
        <v>128</v>
      </c>
      <c r="B118" s="12">
        <v>78000</v>
      </c>
    </row>
    <row r="119" spans="1:7" hidden="1" x14ac:dyDescent="0.25">
      <c r="A119" s="12" t="s">
        <v>129</v>
      </c>
      <c r="B119" s="12">
        <v>78000</v>
      </c>
    </row>
    <row r="120" spans="1:7" hidden="1" x14ac:dyDescent="0.25">
      <c r="A120" s="12" t="s">
        <v>130</v>
      </c>
      <c r="B120" s="12">
        <v>66278</v>
      </c>
    </row>
    <row r="121" spans="1:7" hidden="1" x14ac:dyDescent="0.25">
      <c r="A121" s="12" t="s">
        <v>131</v>
      </c>
      <c r="B121" s="12">
        <v>50336</v>
      </c>
    </row>
    <row r="122" spans="1:7" hidden="1" x14ac:dyDescent="0.25">
      <c r="A122" s="12" t="s">
        <v>132</v>
      </c>
      <c r="B122" s="12">
        <v>50336</v>
      </c>
      <c r="G122" s="2"/>
    </row>
    <row r="123" spans="1:7" hidden="1" x14ac:dyDescent="0.25">
      <c r="A123" s="12" t="s">
        <v>133</v>
      </c>
      <c r="B123" s="12">
        <v>50336</v>
      </c>
    </row>
    <row r="124" spans="1:7" hidden="1" x14ac:dyDescent="0.25">
      <c r="A124" s="12" t="s">
        <v>134</v>
      </c>
      <c r="B124" s="12">
        <v>44323</v>
      </c>
    </row>
    <row r="125" spans="1:7" hidden="1" x14ac:dyDescent="0.25">
      <c r="A125" s="12" t="s">
        <v>135</v>
      </c>
      <c r="B125" s="12">
        <v>44323</v>
      </c>
    </row>
    <row r="126" spans="1:7" hidden="1" x14ac:dyDescent="0.25">
      <c r="A126" s="2" t="s">
        <v>136</v>
      </c>
      <c r="B126" s="2">
        <v>65500</v>
      </c>
    </row>
    <row r="127" spans="1:7" hidden="1" x14ac:dyDescent="0.25">
      <c r="A127" s="2" t="s">
        <v>137</v>
      </c>
      <c r="B127" s="2">
        <v>69538</v>
      </c>
    </row>
    <row r="128" spans="1:7" hidden="1" x14ac:dyDescent="0.25">
      <c r="A128" s="2" t="s">
        <v>138</v>
      </c>
      <c r="B128" s="2">
        <v>69538</v>
      </c>
    </row>
    <row r="129" spans="1:2" hidden="1" x14ac:dyDescent="0.25">
      <c r="A129" s="2" t="s">
        <v>139</v>
      </c>
      <c r="B129" s="2">
        <v>116506</v>
      </c>
    </row>
  </sheetData>
  <autoFilter ref="A2:G129">
    <filterColumn colId="0">
      <filters>
        <filter val="KNIGHT-RIDER-150CC-BLK"/>
        <filter val="KNIGHT-RIDER-150CC-M-BLU"/>
        <filter val="KNIGHT-RIDER-150CC-M-RED"/>
        <filter val="KNIGHT-RIDER-150CC-M-WTE"/>
        <filter val="KNIGHT-RIDER-150CC-OLVGRN"/>
        <filter val="KNIGHT-RIDER-150CC-ORE"/>
        <filter val="KNIGHT-RIDER-150CC-RED"/>
        <filter val="KNIGHT-RIDER-150CC-V2-BLK"/>
        <filter val="KNIGHTRIDER-150CC-V2-MBLA"/>
        <filter val="KNIGHTRIDER-150CC-V2-MBLU"/>
        <filter val="KNIGHTRIDER-150CC-V2-MRED"/>
        <filter val="KNIGHT-RIDER-150CC-V2-WTE"/>
        <filter val="KNIGHT-RIDER-150CC-YLW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activeCell="D1" sqref="D1"/>
    </sheetView>
  </sheetViews>
  <sheetFormatPr defaultRowHeight="15" x14ac:dyDescent="0.25"/>
  <cols>
    <col min="1" max="1" width="9.42578125" style="2" bestFit="1" customWidth="1"/>
    <col min="2" max="2" width="12.5703125" style="2" bestFit="1" customWidth="1"/>
    <col min="3" max="3" width="28.42578125" style="2" customWidth="1"/>
    <col min="4" max="4" width="28.140625" style="2" bestFit="1" customWidth="1"/>
    <col min="5" max="5" width="14.5703125" style="2" customWidth="1"/>
    <col min="6" max="6" width="20" style="2" bestFit="1" customWidth="1"/>
    <col min="7" max="7" width="17.85546875" style="2" bestFit="1" customWidth="1"/>
    <col min="8" max="8" width="13.140625" style="2" bestFit="1" customWidth="1"/>
    <col min="9" max="9" width="13.42578125" style="2" bestFit="1" customWidth="1"/>
    <col min="10" max="10" width="17.28515625" style="2" bestFit="1" customWidth="1"/>
    <col min="11" max="11" width="4.140625" style="2" bestFit="1" customWidth="1"/>
    <col min="12" max="16384" width="9.140625" style="2"/>
  </cols>
  <sheetData>
    <row r="1" spans="1:11" x14ac:dyDescent="0.25">
      <c r="A1" s="2" t="s">
        <v>140</v>
      </c>
      <c r="B1" s="2" t="s">
        <v>141</v>
      </c>
      <c r="C1" s="2" t="s">
        <v>142</v>
      </c>
      <c r="D1" s="2" t="s">
        <v>115</v>
      </c>
      <c r="E1" s="2" t="s">
        <v>247</v>
      </c>
      <c r="F1" s="2" t="s">
        <v>4</v>
      </c>
      <c r="G1" s="2" t="s">
        <v>5</v>
      </c>
      <c r="H1" s="2" t="s">
        <v>143</v>
      </c>
      <c r="I1" s="2" t="s">
        <v>144</v>
      </c>
      <c r="J1" s="2" t="s">
        <v>145</v>
      </c>
      <c r="K1" s="2" t="s">
        <v>1</v>
      </c>
    </row>
    <row r="2" spans="1:11" x14ac:dyDescent="0.25">
      <c r="A2" s="2" t="s">
        <v>146</v>
      </c>
      <c r="B2" s="2" t="s">
        <v>165</v>
      </c>
      <c r="C2" s="2" t="s">
        <v>166</v>
      </c>
      <c r="D2" s="2" t="s">
        <v>14</v>
      </c>
      <c r="E2" s="2">
        <f>VLOOKUP(D2,Sheet3!A:$B,2,0)</f>
        <v>53173</v>
      </c>
      <c r="F2" s="2" t="s">
        <v>167</v>
      </c>
      <c r="G2" s="2" t="s">
        <v>168</v>
      </c>
      <c r="H2" s="3">
        <v>44139</v>
      </c>
      <c r="I2" s="2" t="s">
        <v>170</v>
      </c>
      <c r="J2" s="2" t="s">
        <v>169</v>
      </c>
      <c r="K2" s="2">
        <v>1</v>
      </c>
    </row>
    <row r="3" spans="1:11" x14ac:dyDescent="0.25">
      <c r="A3" s="2" t="s">
        <v>146</v>
      </c>
      <c r="B3" s="2" t="s">
        <v>165</v>
      </c>
      <c r="C3" s="2" t="s">
        <v>166</v>
      </c>
      <c r="D3" s="2" t="s">
        <v>71</v>
      </c>
      <c r="E3" s="2">
        <f>VLOOKUP(D3,Sheet3!A:$B,2,0)</f>
        <v>38000</v>
      </c>
      <c r="F3" s="2" t="s">
        <v>200</v>
      </c>
      <c r="G3" s="2" t="s">
        <v>201</v>
      </c>
      <c r="H3" s="3">
        <v>44139</v>
      </c>
      <c r="I3" s="2" t="s">
        <v>203</v>
      </c>
      <c r="J3" s="2" t="s">
        <v>202</v>
      </c>
      <c r="K3" s="2">
        <v>1</v>
      </c>
    </row>
    <row r="4" spans="1:11" x14ac:dyDescent="0.25">
      <c r="A4" s="2" t="s">
        <v>146</v>
      </c>
      <c r="B4" s="2" t="s">
        <v>165</v>
      </c>
      <c r="C4" s="2" t="s">
        <v>166</v>
      </c>
      <c r="D4" s="2" t="s">
        <v>10</v>
      </c>
      <c r="E4" s="2">
        <f>VLOOKUP(D4,Sheet3!A:$B,2,0)</f>
        <v>32800</v>
      </c>
      <c r="F4" s="2" t="s">
        <v>204</v>
      </c>
      <c r="G4" s="2" t="s">
        <v>205</v>
      </c>
      <c r="H4" s="3">
        <v>44139</v>
      </c>
      <c r="I4" s="2" t="s">
        <v>170</v>
      </c>
      <c r="J4" s="2" t="s">
        <v>169</v>
      </c>
      <c r="K4" s="2">
        <v>1</v>
      </c>
    </row>
    <row r="5" spans="1:11" x14ac:dyDescent="0.25">
      <c r="A5" s="2" t="s">
        <v>146</v>
      </c>
      <c r="B5" s="2" t="s">
        <v>165</v>
      </c>
      <c r="C5" s="2" t="s">
        <v>166</v>
      </c>
      <c r="D5" s="2" t="s">
        <v>10</v>
      </c>
      <c r="E5" s="2">
        <f>VLOOKUP(D5,Sheet3!A:$B,2,0)</f>
        <v>32800</v>
      </c>
      <c r="F5" s="2" t="s">
        <v>206</v>
      </c>
      <c r="G5" s="2" t="s">
        <v>207</v>
      </c>
      <c r="H5" s="3">
        <v>44139</v>
      </c>
      <c r="I5" s="2" t="s">
        <v>170</v>
      </c>
      <c r="J5" s="2" t="s">
        <v>169</v>
      </c>
      <c r="K5" s="2">
        <v>1</v>
      </c>
    </row>
    <row r="6" spans="1:11" x14ac:dyDescent="0.25">
      <c r="A6" s="2" t="s">
        <v>146</v>
      </c>
      <c r="B6" s="2" t="s">
        <v>165</v>
      </c>
      <c r="C6" s="2" t="s">
        <v>166</v>
      </c>
      <c r="D6" s="2" t="s">
        <v>10</v>
      </c>
      <c r="E6" s="2">
        <f>VLOOKUP(D6,Sheet3!A:$B,2,0)</f>
        <v>32800</v>
      </c>
      <c r="F6" s="2" t="s">
        <v>208</v>
      </c>
      <c r="G6" s="2" t="s">
        <v>209</v>
      </c>
      <c r="H6" s="3">
        <v>44139</v>
      </c>
      <c r="I6" s="2" t="s">
        <v>170</v>
      </c>
      <c r="J6" s="2" t="s">
        <v>169</v>
      </c>
      <c r="K6" s="2">
        <v>1</v>
      </c>
    </row>
    <row r="7" spans="1:11" x14ac:dyDescent="0.25">
      <c r="A7" s="2" t="s">
        <v>146</v>
      </c>
      <c r="B7" s="2" t="s">
        <v>165</v>
      </c>
      <c r="C7" s="2" t="s">
        <v>166</v>
      </c>
      <c r="D7" s="2" t="s">
        <v>10</v>
      </c>
      <c r="E7" s="2">
        <f>VLOOKUP(D7,Sheet3!A:$B,2,0)</f>
        <v>32800</v>
      </c>
      <c r="F7" s="2" t="s">
        <v>210</v>
      </c>
      <c r="G7" s="2" t="s">
        <v>211</v>
      </c>
      <c r="H7" s="3">
        <v>44139</v>
      </c>
      <c r="I7" s="2" t="s">
        <v>170</v>
      </c>
      <c r="J7" s="2" t="s">
        <v>169</v>
      </c>
      <c r="K7" s="2">
        <v>1</v>
      </c>
    </row>
    <row r="8" spans="1:11" x14ac:dyDescent="0.25">
      <c r="A8" s="2" t="s">
        <v>146</v>
      </c>
      <c r="B8" s="2" t="s">
        <v>165</v>
      </c>
      <c r="C8" s="2" t="s">
        <v>166</v>
      </c>
      <c r="D8" s="2" t="s">
        <v>10</v>
      </c>
      <c r="E8" s="2">
        <f>VLOOKUP(D8,Sheet3!A:$B,2,0)</f>
        <v>32800</v>
      </c>
      <c r="F8" s="2" t="s">
        <v>212</v>
      </c>
      <c r="G8" s="2" t="s">
        <v>213</v>
      </c>
      <c r="H8" s="3">
        <v>44139</v>
      </c>
      <c r="I8" s="2" t="s">
        <v>170</v>
      </c>
      <c r="J8" s="2" t="s">
        <v>169</v>
      </c>
      <c r="K8" s="2">
        <v>1</v>
      </c>
    </row>
    <row r="9" spans="1:11" x14ac:dyDescent="0.25">
      <c r="A9" s="2" t="s">
        <v>146</v>
      </c>
      <c r="B9" s="2" t="s">
        <v>165</v>
      </c>
      <c r="C9" s="2" t="s">
        <v>166</v>
      </c>
      <c r="D9" s="2" t="s">
        <v>90</v>
      </c>
      <c r="E9" s="2">
        <f>VLOOKUP(D9,Sheet3!A:$B,2,0)</f>
        <v>38000</v>
      </c>
      <c r="F9" s="2" t="s">
        <v>224</v>
      </c>
      <c r="G9" s="2" t="s">
        <v>225</v>
      </c>
      <c r="H9" s="3">
        <v>44139</v>
      </c>
      <c r="I9" s="2" t="s">
        <v>203</v>
      </c>
      <c r="J9" s="2" t="s">
        <v>202</v>
      </c>
      <c r="K9" s="2">
        <v>1</v>
      </c>
    </row>
    <row r="10" spans="1:11" x14ac:dyDescent="0.25">
      <c r="A10" s="2" t="s">
        <v>146</v>
      </c>
      <c r="B10" s="2" t="s">
        <v>165</v>
      </c>
      <c r="C10" s="2" t="s">
        <v>166</v>
      </c>
      <c r="D10" s="2" t="s">
        <v>23</v>
      </c>
      <c r="E10" s="2">
        <f>VLOOKUP(D10,Sheet3!A:$B,2,0)</f>
        <v>35474</v>
      </c>
      <c r="F10" s="2" t="s">
        <v>239</v>
      </c>
      <c r="G10" s="2" t="s">
        <v>240</v>
      </c>
      <c r="H10" s="3">
        <v>44139</v>
      </c>
      <c r="I10" s="2" t="s">
        <v>170</v>
      </c>
      <c r="J10" s="2" t="s">
        <v>169</v>
      </c>
      <c r="K10" s="2">
        <v>1</v>
      </c>
    </row>
    <row r="11" spans="1:11" x14ac:dyDescent="0.25">
      <c r="A11" s="2" t="s">
        <v>146</v>
      </c>
      <c r="B11" s="2" t="s">
        <v>165</v>
      </c>
      <c r="C11" s="2" t="s">
        <v>166</v>
      </c>
      <c r="D11" s="2" t="s">
        <v>58</v>
      </c>
      <c r="E11" s="2">
        <f>VLOOKUP(D11,Sheet3!A:$B,2,0)</f>
        <v>53173</v>
      </c>
      <c r="F11" s="2" t="s">
        <v>241</v>
      </c>
      <c r="G11" s="2" t="s">
        <v>242</v>
      </c>
      <c r="H11" s="3">
        <v>44139</v>
      </c>
      <c r="I11" s="2" t="s">
        <v>170</v>
      </c>
      <c r="J11" s="2" t="s">
        <v>169</v>
      </c>
      <c r="K11" s="2">
        <v>1</v>
      </c>
    </row>
    <row r="12" spans="1:11" x14ac:dyDescent="0.25">
      <c r="A12" s="2" t="s">
        <v>146</v>
      </c>
      <c r="B12" s="2" t="s">
        <v>147</v>
      </c>
      <c r="C12" s="2" t="s">
        <v>148</v>
      </c>
      <c r="D12" s="2" t="s">
        <v>78</v>
      </c>
      <c r="E12" s="2">
        <f>VLOOKUP(D12,Sheet3!A:$B,2,0)</f>
        <v>75366</v>
      </c>
      <c r="F12" s="2" t="s">
        <v>149</v>
      </c>
      <c r="G12" s="2" t="s">
        <v>150</v>
      </c>
      <c r="H12" s="3">
        <v>44139</v>
      </c>
      <c r="I12" s="2" t="s">
        <v>152</v>
      </c>
      <c r="J12" s="2" t="s">
        <v>151</v>
      </c>
      <c r="K12" s="2">
        <v>1</v>
      </c>
    </row>
    <row r="13" spans="1:11" x14ac:dyDescent="0.25">
      <c r="A13" s="2" t="s">
        <v>146</v>
      </c>
      <c r="B13" s="2" t="s">
        <v>147</v>
      </c>
      <c r="C13" s="2" t="s">
        <v>148</v>
      </c>
      <c r="D13" s="2" t="s">
        <v>78</v>
      </c>
      <c r="E13" s="2">
        <f>VLOOKUP(D13,Sheet3!A:$B,2,0)</f>
        <v>75366</v>
      </c>
      <c r="F13" s="2" t="s">
        <v>153</v>
      </c>
      <c r="G13" s="2" t="s">
        <v>154</v>
      </c>
      <c r="H13" s="3">
        <v>44139</v>
      </c>
      <c r="I13" s="2" t="s">
        <v>152</v>
      </c>
      <c r="J13" s="2" t="s">
        <v>151</v>
      </c>
      <c r="K13" s="2">
        <v>1</v>
      </c>
    </row>
    <row r="14" spans="1:11" x14ac:dyDescent="0.25">
      <c r="A14" s="2" t="s">
        <v>146</v>
      </c>
      <c r="B14" s="2" t="s">
        <v>147</v>
      </c>
      <c r="C14" s="2" t="s">
        <v>148</v>
      </c>
      <c r="D14" s="2" t="s">
        <v>10</v>
      </c>
      <c r="E14" s="2">
        <f>VLOOKUP(D14,Sheet3!A:$B,2,0)</f>
        <v>32800</v>
      </c>
      <c r="F14" s="2" t="s">
        <v>155</v>
      </c>
      <c r="G14" s="2" t="s">
        <v>156</v>
      </c>
      <c r="H14" s="3">
        <v>44139</v>
      </c>
      <c r="I14" s="2" t="s">
        <v>158</v>
      </c>
      <c r="J14" s="2" t="s">
        <v>157</v>
      </c>
      <c r="K14" s="2">
        <v>1</v>
      </c>
    </row>
    <row r="15" spans="1:11" x14ac:dyDescent="0.25">
      <c r="A15" s="2" t="s">
        <v>146</v>
      </c>
      <c r="B15" s="2" t="s">
        <v>147</v>
      </c>
      <c r="C15" s="2" t="s">
        <v>148</v>
      </c>
      <c r="D15" s="2" t="s">
        <v>63</v>
      </c>
      <c r="E15" s="2">
        <f>VLOOKUP(D15,Sheet3!A:$B,2,0)</f>
        <v>59269</v>
      </c>
      <c r="F15" s="2" t="s">
        <v>171</v>
      </c>
      <c r="G15" s="2" t="s">
        <v>172</v>
      </c>
      <c r="H15" s="3">
        <v>44139</v>
      </c>
      <c r="I15" s="2" t="s">
        <v>152</v>
      </c>
      <c r="J15" s="2" t="s">
        <v>151</v>
      </c>
      <c r="K15" s="2">
        <v>1</v>
      </c>
    </row>
    <row r="16" spans="1:11" x14ac:dyDescent="0.25">
      <c r="A16" s="2" t="s">
        <v>146</v>
      </c>
      <c r="B16" s="2" t="s">
        <v>147</v>
      </c>
      <c r="C16" s="2" t="s">
        <v>148</v>
      </c>
      <c r="D16" s="2" t="s">
        <v>63</v>
      </c>
      <c r="E16" s="2">
        <f>VLOOKUP(D16,Sheet3!A:$B,2,0)</f>
        <v>59269</v>
      </c>
      <c r="F16" s="2" t="s">
        <v>173</v>
      </c>
      <c r="G16" s="2" t="s">
        <v>174</v>
      </c>
      <c r="H16" s="3">
        <v>44139</v>
      </c>
      <c r="I16" s="2" t="s">
        <v>152</v>
      </c>
      <c r="J16" s="2" t="s">
        <v>151</v>
      </c>
      <c r="K16" s="2">
        <v>1</v>
      </c>
    </row>
    <row r="17" spans="1:11" x14ac:dyDescent="0.25">
      <c r="A17" s="2" t="s">
        <v>146</v>
      </c>
      <c r="B17" s="2" t="s">
        <v>147</v>
      </c>
      <c r="C17" s="2" t="s">
        <v>148</v>
      </c>
      <c r="D17" s="2" t="s">
        <v>80</v>
      </c>
      <c r="E17" s="2">
        <f>VLOOKUP(D17,Sheet3!A:$B,2,0)</f>
        <v>38000</v>
      </c>
      <c r="F17" s="2" t="s">
        <v>175</v>
      </c>
      <c r="G17" s="2" t="s">
        <v>176</v>
      </c>
      <c r="H17" s="3">
        <v>44139</v>
      </c>
      <c r="I17" s="2" t="s">
        <v>177</v>
      </c>
      <c r="J17" s="2" t="s">
        <v>151</v>
      </c>
      <c r="K17" s="2">
        <v>1</v>
      </c>
    </row>
    <row r="18" spans="1:11" x14ac:dyDescent="0.25">
      <c r="A18" s="2" t="s">
        <v>146</v>
      </c>
      <c r="B18" s="2" t="s">
        <v>147</v>
      </c>
      <c r="C18" s="2" t="s">
        <v>148</v>
      </c>
      <c r="D18" s="2" t="s">
        <v>80</v>
      </c>
      <c r="E18" s="2">
        <f>VLOOKUP(D18,Sheet3!A:$B,2,0)</f>
        <v>38000</v>
      </c>
      <c r="F18" s="2" t="s">
        <v>178</v>
      </c>
      <c r="G18" s="2" t="s">
        <v>179</v>
      </c>
      <c r="H18" s="3">
        <v>44139</v>
      </c>
      <c r="I18" s="2" t="s">
        <v>177</v>
      </c>
      <c r="J18" s="2" t="s">
        <v>151</v>
      </c>
      <c r="K18" s="2">
        <v>1</v>
      </c>
    </row>
    <row r="19" spans="1:11" x14ac:dyDescent="0.25">
      <c r="A19" s="2" t="s">
        <v>146</v>
      </c>
      <c r="B19" s="2" t="s">
        <v>147</v>
      </c>
      <c r="C19" s="2" t="s">
        <v>148</v>
      </c>
      <c r="D19" s="2" t="s">
        <v>11</v>
      </c>
      <c r="E19" s="2">
        <f>VLOOKUP(D19,Sheet3!A:$B,2,0)</f>
        <v>59269</v>
      </c>
      <c r="F19" s="2" t="s">
        <v>180</v>
      </c>
      <c r="G19" s="2" t="s">
        <v>181</v>
      </c>
      <c r="H19" s="3">
        <v>44139</v>
      </c>
      <c r="I19" s="2" t="s">
        <v>158</v>
      </c>
      <c r="J19" s="2" t="s">
        <v>157</v>
      </c>
      <c r="K19" s="2">
        <v>1</v>
      </c>
    </row>
    <row r="20" spans="1:11" x14ac:dyDescent="0.25">
      <c r="A20" s="2" t="s">
        <v>146</v>
      </c>
      <c r="B20" s="2" t="s">
        <v>147</v>
      </c>
      <c r="C20" s="2" t="s">
        <v>148</v>
      </c>
      <c r="D20" s="2" t="s">
        <v>11</v>
      </c>
      <c r="E20" s="2">
        <f>VLOOKUP(D20,Sheet3!A:$B,2,0)</f>
        <v>59269</v>
      </c>
      <c r="F20" s="2" t="s">
        <v>182</v>
      </c>
      <c r="G20" s="2" t="s">
        <v>183</v>
      </c>
      <c r="H20" s="3">
        <v>44139</v>
      </c>
      <c r="I20" s="2" t="s">
        <v>158</v>
      </c>
      <c r="J20" s="2" t="s">
        <v>157</v>
      </c>
      <c r="K20" s="2">
        <v>1</v>
      </c>
    </row>
    <row r="21" spans="1:11" x14ac:dyDescent="0.25">
      <c r="A21" s="2" t="s">
        <v>146</v>
      </c>
      <c r="B21" s="2" t="s">
        <v>147</v>
      </c>
      <c r="C21" s="2" t="s">
        <v>148</v>
      </c>
      <c r="D21" s="2" t="s">
        <v>11</v>
      </c>
      <c r="E21" s="2">
        <f>VLOOKUP(D21,Sheet3!A:$B,2,0)</f>
        <v>59269</v>
      </c>
      <c r="F21" s="2" t="s">
        <v>184</v>
      </c>
      <c r="G21" s="2" t="s">
        <v>185</v>
      </c>
      <c r="H21" s="3">
        <v>44139</v>
      </c>
      <c r="I21" s="2" t="s">
        <v>158</v>
      </c>
      <c r="J21" s="2" t="s">
        <v>157</v>
      </c>
      <c r="K21" s="2">
        <v>1</v>
      </c>
    </row>
    <row r="22" spans="1:11" x14ac:dyDescent="0.25">
      <c r="A22" s="2" t="s">
        <v>146</v>
      </c>
      <c r="B22" s="2" t="s">
        <v>147</v>
      </c>
      <c r="C22" s="2" t="s">
        <v>148</v>
      </c>
      <c r="D22" s="2" t="s">
        <v>11</v>
      </c>
      <c r="E22" s="2">
        <f>VLOOKUP(D22,Sheet3!A:$B,2,0)</f>
        <v>59269</v>
      </c>
      <c r="F22" s="2" t="s">
        <v>186</v>
      </c>
      <c r="G22" s="2" t="s">
        <v>187</v>
      </c>
      <c r="H22" s="3">
        <v>44139</v>
      </c>
      <c r="I22" s="2" t="s">
        <v>158</v>
      </c>
      <c r="J22" s="2" t="s">
        <v>157</v>
      </c>
      <c r="K22" s="2">
        <v>1</v>
      </c>
    </row>
    <row r="23" spans="1:11" x14ac:dyDescent="0.25">
      <c r="A23" s="2" t="s">
        <v>146</v>
      </c>
      <c r="B23" s="2" t="s">
        <v>147</v>
      </c>
      <c r="C23" s="2" t="s">
        <v>148</v>
      </c>
      <c r="D23" s="2" t="s">
        <v>11</v>
      </c>
      <c r="E23" s="2">
        <f>VLOOKUP(D23,Sheet3!A:$B,2,0)</f>
        <v>59269</v>
      </c>
      <c r="F23" s="2" t="s">
        <v>188</v>
      </c>
      <c r="G23" s="2" t="s">
        <v>189</v>
      </c>
      <c r="H23" s="3">
        <v>44139</v>
      </c>
      <c r="I23" s="2" t="s">
        <v>158</v>
      </c>
      <c r="J23" s="2" t="s">
        <v>157</v>
      </c>
      <c r="K23" s="2">
        <v>1</v>
      </c>
    </row>
    <row r="24" spans="1:11" x14ac:dyDescent="0.25">
      <c r="A24" s="2" t="s">
        <v>146</v>
      </c>
      <c r="B24" s="2" t="s">
        <v>147</v>
      </c>
      <c r="C24" s="2" t="s">
        <v>148</v>
      </c>
      <c r="D24" s="2" t="s">
        <v>11</v>
      </c>
      <c r="E24" s="2">
        <f>VLOOKUP(D24,Sheet3!A:$B,2,0)</f>
        <v>59269</v>
      </c>
      <c r="F24" s="2" t="s">
        <v>190</v>
      </c>
      <c r="G24" s="2" t="s">
        <v>191</v>
      </c>
      <c r="H24" s="3">
        <v>44139</v>
      </c>
      <c r="I24" s="2" t="s">
        <v>158</v>
      </c>
      <c r="J24" s="2" t="s">
        <v>157</v>
      </c>
      <c r="K24" s="2">
        <v>1</v>
      </c>
    </row>
    <row r="25" spans="1:11" x14ac:dyDescent="0.25">
      <c r="A25" s="2" t="s">
        <v>146</v>
      </c>
      <c r="B25" s="2" t="s">
        <v>147</v>
      </c>
      <c r="C25" s="2" t="s">
        <v>148</v>
      </c>
      <c r="D25" s="2" t="s">
        <v>11</v>
      </c>
      <c r="E25" s="2">
        <f>VLOOKUP(D25,Sheet3!A:$B,2,0)</f>
        <v>59269</v>
      </c>
      <c r="F25" s="2" t="s">
        <v>192</v>
      </c>
      <c r="G25" s="2" t="s">
        <v>193</v>
      </c>
      <c r="H25" s="3">
        <v>44139</v>
      </c>
      <c r="I25" s="2" t="s">
        <v>158</v>
      </c>
      <c r="J25" s="2" t="s">
        <v>157</v>
      </c>
      <c r="K25" s="2">
        <v>1</v>
      </c>
    </row>
    <row r="26" spans="1:11" x14ac:dyDescent="0.25">
      <c r="A26" s="2" t="s">
        <v>146</v>
      </c>
      <c r="B26" s="2" t="s">
        <v>147</v>
      </c>
      <c r="C26" s="2" t="s">
        <v>148</v>
      </c>
      <c r="D26" s="2" t="s">
        <v>11</v>
      </c>
      <c r="E26" s="2">
        <f>VLOOKUP(D26,Sheet3!A:$B,2,0)</f>
        <v>59269</v>
      </c>
      <c r="F26" s="2" t="s">
        <v>194</v>
      </c>
      <c r="G26" s="2" t="s">
        <v>195</v>
      </c>
      <c r="H26" s="3">
        <v>44139</v>
      </c>
      <c r="I26" s="2" t="s">
        <v>158</v>
      </c>
      <c r="J26" s="2" t="s">
        <v>157</v>
      </c>
      <c r="K26" s="2">
        <v>1</v>
      </c>
    </row>
    <row r="27" spans="1:11" x14ac:dyDescent="0.25">
      <c r="A27" s="2" t="s">
        <v>146</v>
      </c>
      <c r="B27" s="2" t="s">
        <v>147</v>
      </c>
      <c r="C27" s="2" t="s">
        <v>148</v>
      </c>
      <c r="D27" s="2" t="s">
        <v>71</v>
      </c>
      <c r="E27" s="2">
        <f>VLOOKUP(D27,Sheet3!A:$B,2,0)</f>
        <v>38000</v>
      </c>
      <c r="F27" s="2" t="s">
        <v>196</v>
      </c>
      <c r="G27" s="2" t="s">
        <v>197</v>
      </c>
      <c r="H27" s="3">
        <v>44139</v>
      </c>
      <c r="I27" s="2" t="s">
        <v>177</v>
      </c>
      <c r="J27" s="2" t="s">
        <v>151</v>
      </c>
      <c r="K27" s="2">
        <v>1</v>
      </c>
    </row>
    <row r="28" spans="1:11" x14ac:dyDescent="0.25">
      <c r="A28" s="2" t="s">
        <v>146</v>
      </c>
      <c r="B28" s="2" t="s">
        <v>147</v>
      </c>
      <c r="C28" s="2" t="s">
        <v>148</v>
      </c>
      <c r="D28" s="2" t="s">
        <v>71</v>
      </c>
      <c r="E28" s="2">
        <f>VLOOKUP(D28,Sheet3!A:$B,2,0)</f>
        <v>38000</v>
      </c>
      <c r="F28" s="2" t="s">
        <v>198</v>
      </c>
      <c r="G28" s="2" t="s">
        <v>199</v>
      </c>
      <c r="H28" s="3">
        <v>44139</v>
      </c>
      <c r="I28" s="2" t="s">
        <v>177</v>
      </c>
      <c r="J28" s="2" t="s">
        <v>151</v>
      </c>
      <c r="K28" s="2">
        <v>1</v>
      </c>
    </row>
    <row r="29" spans="1:11" x14ac:dyDescent="0.25">
      <c r="A29" s="2" t="s">
        <v>146</v>
      </c>
      <c r="B29" s="2" t="s">
        <v>147</v>
      </c>
      <c r="C29" s="2" t="s">
        <v>148</v>
      </c>
      <c r="D29" s="2" t="s">
        <v>80</v>
      </c>
      <c r="E29" s="2">
        <f>VLOOKUP(D29,Sheet3!A:$B,2,0)</f>
        <v>38000</v>
      </c>
      <c r="F29" s="2" t="s">
        <v>214</v>
      </c>
      <c r="G29" s="2" t="s">
        <v>215</v>
      </c>
      <c r="H29" s="3">
        <v>44139</v>
      </c>
      <c r="I29" s="2" t="s">
        <v>217</v>
      </c>
      <c r="J29" s="2" t="s">
        <v>216</v>
      </c>
      <c r="K29" s="2">
        <v>1</v>
      </c>
    </row>
    <row r="30" spans="1:11" x14ac:dyDescent="0.25">
      <c r="A30" s="2" t="s">
        <v>146</v>
      </c>
      <c r="B30" s="2" t="s">
        <v>147</v>
      </c>
      <c r="C30" s="2" t="s">
        <v>148</v>
      </c>
      <c r="D30" s="2" t="s">
        <v>80</v>
      </c>
      <c r="E30" s="2">
        <f>VLOOKUP(D30,Sheet3!A:$B,2,0)</f>
        <v>38000</v>
      </c>
      <c r="F30" s="2" t="s">
        <v>218</v>
      </c>
      <c r="G30" s="2" t="s">
        <v>219</v>
      </c>
      <c r="H30" s="3">
        <v>44139</v>
      </c>
      <c r="I30" s="2" t="s">
        <v>217</v>
      </c>
      <c r="J30" s="2" t="s">
        <v>216</v>
      </c>
      <c r="K30" s="2">
        <v>1</v>
      </c>
    </row>
    <row r="31" spans="1:11" x14ac:dyDescent="0.25">
      <c r="A31" s="2" t="s">
        <v>146</v>
      </c>
      <c r="B31" s="2" t="s">
        <v>147</v>
      </c>
      <c r="C31" s="2" t="s">
        <v>148</v>
      </c>
      <c r="D31" s="2" t="s">
        <v>10</v>
      </c>
      <c r="E31" s="2">
        <f>VLOOKUP(D31,Sheet3!A:$B,2,0)</f>
        <v>32800</v>
      </c>
      <c r="F31" s="2" t="s">
        <v>220</v>
      </c>
      <c r="G31" s="2" t="s">
        <v>221</v>
      </c>
      <c r="H31" s="3">
        <v>44139</v>
      </c>
      <c r="I31" s="2" t="s">
        <v>152</v>
      </c>
      <c r="J31" s="2" t="s">
        <v>151</v>
      </c>
      <c r="K31" s="2">
        <v>1</v>
      </c>
    </row>
    <row r="32" spans="1:11" x14ac:dyDescent="0.25">
      <c r="A32" s="2" t="s">
        <v>146</v>
      </c>
      <c r="B32" s="2" t="s">
        <v>147</v>
      </c>
      <c r="C32" s="2" t="s">
        <v>148</v>
      </c>
      <c r="D32" s="2" t="s">
        <v>10</v>
      </c>
      <c r="E32" s="2">
        <f>VLOOKUP(D32,Sheet3!A:$B,2,0)</f>
        <v>32800</v>
      </c>
      <c r="F32" s="2" t="s">
        <v>222</v>
      </c>
      <c r="G32" s="2" t="s">
        <v>223</v>
      </c>
      <c r="H32" s="3">
        <v>44139</v>
      </c>
      <c r="I32" s="2" t="s">
        <v>152</v>
      </c>
      <c r="J32" s="2" t="s">
        <v>151</v>
      </c>
      <c r="K32" s="2">
        <v>1</v>
      </c>
    </row>
    <row r="33" spans="1:11" x14ac:dyDescent="0.25">
      <c r="A33" s="2" t="s">
        <v>146</v>
      </c>
      <c r="B33" s="2" t="s">
        <v>147</v>
      </c>
      <c r="C33" s="2" t="s">
        <v>148</v>
      </c>
      <c r="D33" s="2" t="s">
        <v>71</v>
      </c>
      <c r="E33" s="2">
        <f>VLOOKUP(D33,Sheet3!A:$B,2,0)</f>
        <v>38000</v>
      </c>
      <c r="F33" s="2" t="s">
        <v>226</v>
      </c>
      <c r="G33" s="2" t="s">
        <v>227</v>
      </c>
      <c r="H33" s="3">
        <v>44139</v>
      </c>
      <c r="I33" s="2" t="s">
        <v>217</v>
      </c>
      <c r="J33" s="2" t="s">
        <v>216</v>
      </c>
      <c r="K33" s="2">
        <v>1</v>
      </c>
    </row>
    <row r="34" spans="1:11" x14ac:dyDescent="0.25">
      <c r="A34" s="2" t="s">
        <v>146</v>
      </c>
      <c r="B34" s="2" t="s">
        <v>147</v>
      </c>
      <c r="C34" s="2" t="s">
        <v>148</v>
      </c>
      <c r="D34" s="2" t="s">
        <v>119</v>
      </c>
      <c r="E34" s="2">
        <f>VLOOKUP(D34,Sheet3!A:$B,2,0)</f>
        <v>65500</v>
      </c>
      <c r="F34" s="2" t="s">
        <v>228</v>
      </c>
      <c r="G34" s="2" t="s">
        <v>229</v>
      </c>
      <c r="H34" s="3">
        <v>44139</v>
      </c>
      <c r="I34" s="2" t="s">
        <v>231</v>
      </c>
      <c r="J34" s="2" t="s">
        <v>230</v>
      </c>
      <c r="K34" s="2">
        <v>1</v>
      </c>
    </row>
    <row r="35" spans="1:11" x14ac:dyDescent="0.25">
      <c r="A35" s="2" t="s">
        <v>146</v>
      </c>
      <c r="B35" s="2" t="s">
        <v>147</v>
      </c>
      <c r="C35" s="2" t="s">
        <v>148</v>
      </c>
      <c r="D35" s="2" t="s">
        <v>119</v>
      </c>
      <c r="E35" s="2">
        <f>VLOOKUP(D35,Sheet3!A:$B,2,0)</f>
        <v>65500</v>
      </c>
      <c r="F35" s="2" t="s">
        <v>232</v>
      </c>
      <c r="G35" s="2" t="s">
        <v>233</v>
      </c>
      <c r="H35" s="3">
        <v>44139</v>
      </c>
      <c r="I35" s="2" t="s">
        <v>231</v>
      </c>
      <c r="J35" s="2" t="s">
        <v>230</v>
      </c>
      <c r="K35" s="2">
        <v>1</v>
      </c>
    </row>
    <row r="36" spans="1:11" x14ac:dyDescent="0.25">
      <c r="A36" s="2" t="s">
        <v>146</v>
      </c>
      <c r="B36" s="2" t="s">
        <v>147</v>
      </c>
      <c r="C36" s="2" t="s">
        <v>148</v>
      </c>
      <c r="D36" s="2" t="s">
        <v>90</v>
      </c>
      <c r="E36" s="2">
        <f>VLOOKUP(D36,Sheet3!A:$B,2,0)</f>
        <v>38000</v>
      </c>
      <c r="F36" s="2" t="s">
        <v>234</v>
      </c>
      <c r="G36" s="2" t="s">
        <v>235</v>
      </c>
      <c r="H36" s="3">
        <v>44139</v>
      </c>
      <c r="I36" s="2" t="s">
        <v>177</v>
      </c>
      <c r="J36" s="2" t="s">
        <v>151</v>
      </c>
      <c r="K36" s="2">
        <v>1</v>
      </c>
    </row>
    <row r="37" spans="1:11" x14ac:dyDescent="0.25">
      <c r="A37" s="2" t="s">
        <v>146</v>
      </c>
      <c r="B37" s="2" t="s">
        <v>147</v>
      </c>
      <c r="C37" s="2" t="s">
        <v>148</v>
      </c>
      <c r="D37" s="2" t="s">
        <v>90</v>
      </c>
      <c r="E37" s="2">
        <f>VLOOKUP(D37,Sheet3!A:$B,2,0)</f>
        <v>38000</v>
      </c>
      <c r="F37" s="2" t="s">
        <v>243</v>
      </c>
      <c r="G37" s="2" t="s">
        <v>244</v>
      </c>
      <c r="H37" s="3">
        <v>44139</v>
      </c>
      <c r="I37" s="2" t="s">
        <v>217</v>
      </c>
      <c r="J37" s="2" t="s">
        <v>216</v>
      </c>
      <c r="K37" s="2">
        <v>1</v>
      </c>
    </row>
    <row r="38" spans="1:11" x14ac:dyDescent="0.25">
      <c r="A38" s="2" t="s">
        <v>146</v>
      </c>
      <c r="B38" s="2" t="s">
        <v>147</v>
      </c>
      <c r="C38" s="2" t="s">
        <v>148</v>
      </c>
      <c r="D38" s="2" t="s">
        <v>90</v>
      </c>
      <c r="E38" s="2">
        <f>VLOOKUP(D38,Sheet3!A:$B,2,0)</f>
        <v>38000</v>
      </c>
      <c r="F38" s="2" t="s">
        <v>245</v>
      </c>
      <c r="G38" s="2" t="s">
        <v>246</v>
      </c>
      <c r="H38" s="3">
        <v>44139</v>
      </c>
      <c r="I38" s="2" t="s">
        <v>217</v>
      </c>
      <c r="J38" s="2" t="s">
        <v>216</v>
      </c>
      <c r="K38" s="2">
        <v>1</v>
      </c>
    </row>
    <row r="39" spans="1:11" x14ac:dyDescent="0.25">
      <c r="A39" s="2" t="s">
        <v>146</v>
      </c>
      <c r="B39" s="2" t="s">
        <v>159</v>
      </c>
      <c r="C39" s="2" t="s">
        <v>160</v>
      </c>
      <c r="D39" s="2" t="s">
        <v>118</v>
      </c>
      <c r="E39" s="2">
        <f>VLOOKUP(D39,Sheet3!A:$B,2,0)</f>
        <v>65500</v>
      </c>
      <c r="F39" s="2" t="s">
        <v>161</v>
      </c>
      <c r="G39" s="2" t="s">
        <v>162</v>
      </c>
      <c r="H39" s="3">
        <v>44139</v>
      </c>
      <c r="I39" s="2" t="s">
        <v>164</v>
      </c>
      <c r="J39" s="2" t="s">
        <v>163</v>
      </c>
      <c r="K39" s="2">
        <v>1</v>
      </c>
    </row>
    <row r="40" spans="1:11" x14ac:dyDescent="0.25">
      <c r="A40" s="2" t="s">
        <v>146</v>
      </c>
      <c r="B40" s="2" t="s">
        <v>159</v>
      </c>
      <c r="C40" s="2" t="s">
        <v>160</v>
      </c>
      <c r="D40" s="2" t="s">
        <v>119</v>
      </c>
      <c r="E40" s="2">
        <f>VLOOKUP(D40,Sheet3!A:$B,2,0)</f>
        <v>65500</v>
      </c>
      <c r="F40" s="2" t="s">
        <v>236</v>
      </c>
      <c r="G40" s="2" t="s">
        <v>237</v>
      </c>
      <c r="H40" s="3">
        <v>44139</v>
      </c>
      <c r="I40" s="2" t="s">
        <v>238</v>
      </c>
      <c r="J40" s="2" t="s">
        <v>163</v>
      </c>
      <c r="K40" s="2">
        <v>1</v>
      </c>
    </row>
  </sheetData>
  <autoFilter ref="A1:K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workbookViewId="0">
      <selection activeCell="D1" sqref="D1"/>
    </sheetView>
  </sheetViews>
  <sheetFormatPr defaultRowHeight="15" x14ac:dyDescent="0.25"/>
  <cols>
    <col min="1" max="1" width="9.42578125" style="2" bestFit="1" customWidth="1"/>
    <col min="2" max="2" width="12.5703125" style="2" bestFit="1" customWidth="1"/>
    <col min="3" max="3" width="24.7109375" style="2" customWidth="1"/>
    <col min="4" max="4" width="27.5703125" style="2" customWidth="1"/>
    <col min="5" max="5" width="9.7109375" style="2" customWidth="1"/>
    <col min="6" max="6" width="20" style="2" bestFit="1" customWidth="1"/>
    <col min="7" max="7" width="17.85546875" style="2" bestFit="1" customWidth="1"/>
    <col min="8" max="8" width="13.140625" style="2" bestFit="1" customWidth="1"/>
    <col min="9" max="9" width="10.28515625" style="2" customWidth="1"/>
    <col min="10" max="10" width="11.5703125" style="2" bestFit="1" customWidth="1"/>
    <col min="11" max="11" width="12.140625" style="2" customWidth="1"/>
    <col min="12" max="12" width="13.42578125" style="2" bestFit="1" customWidth="1"/>
    <col min="13" max="13" width="17.28515625" style="2" bestFit="1" customWidth="1"/>
    <col min="14" max="14" width="4.140625" style="2" bestFit="1" customWidth="1"/>
    <col min="15" max="16384" width="9.140625" style="2"/>
  </cols>
  <sheetData>
    <row r="1" spans="1:14" x14ac:dyDescent="0.25">
      <c r="A1" s="2" t="s">
        <v>140</v>
      </c>
      <c r="B1" s="2" t="s">
        <v>141</v>
      </c>
      <c r="C1" s="2" t="s">
        <v>142</v>
      </c>
      <c r="D1" s="2" t="s">
        <v>115</v>
      </c>
      <c r="E1" s="2" t="s">
        <v>247</v>
      </c>
      <c r="F1" s="2" t="s">
        <v>4</v>
      </c>
      <c r="G1" s="2" t="s">
        <v>5</v>
      </c>
      <c r="H1" s="2" t="s">
        <v>143</v>
      </c>
      <c r="I1" s="2" t="s">
        <v>248</v>
      </c>
      <c r="J1" s="2" t="s">
        <v>249</v>
      </c>
      <c r="K1" s="2" t="s">
        <v>250</v>
      </c>
      <c r="L1" s="2" t="s">
        <v>144</v>
      </c>
      <c r="M1" s="2" t="s">
        <v>145</v>
      </c>
      <c r="N1" s="2" t="s">
        <v>1</v>
      </c>
    </row>
    <row r="2" spans="1:14" x14ac:dyDescent="0.25">
      <c r="A2" s="2" t="s">
        <v>146</v>
      </c>
      <c r="B2" s="2" t="s">
        <v>259</v>
      </c>
      <c r="C2" s="2" t="s">
        <v>260</v>
      </c>
      <c r="D2" s="2" t="s">
        <v>11</v>
      </c>
      <c r="E2" s="2">
        <f>VLOOKUP(D2,Sheet3!A:$B,2,0)</f>
        <v>59269</v>
      </c>
      <c r="F2" s="2" t="s">
        <v>261</v>
      </c>
      <c r="G2" s="2" t="s">
        <v>262</v>
      </c>
      <c r="H2" s="3">
        <v>44140</v>
      </c>
      <c r="I2" s="2" t="s">
        <v>146</v>
      </c>
      <c r="J2" s="2" t="s">
        <v>251</v>
      </c>
      <c r="K2" s="2" t="s">
        <v>263</v>
      </c>
      <c r="L2" s="2" t="s">
        <v>264</v>
      </c>
      <c r="M2" s="2" t="s">
        <v>263</v>
      </c>
      <c r="N2" s="2">
        <v>1</v>
      </c>
    </row>
    <row r="3" spans="1:14" x14ac:dyDescent="0.25">
      <c r="A3" s="2" t="s">
        <v>146</v>
      </c>
      <c r="B3" s="2" t="s">
        <v>265</v>
      </c>
      <c r="C3" s="2" t="s">
        <v>266</v>
      </c>
      <c r="D3" s="2" t="s">
        <v>90</v>
      </c>
      <c r="E3" s="2">
        <f>VLOOKUP(D3,Sheet3!A:$B,2,0)</f>
        <v>38000</v>
      </c>
      <c r="F3" s="2" t="s">
        <v>267</v>
      </c>
      <c r="G3" s="2" t="s">
        <v>268</v>
      </c>
      <c r="H3" s="3">
        <v>44140</v>
      </c>
      <c r="I3" s="2" t="s">
        <v>146</v>
      </c>
      <c r="J3" s="2" t="s">
        <v>251</v>
      </c>
      <c r="K3" s="2" t="s">
        <v>269</v>
      </c>
      <c r="L3" s="2" t="s">
        <v>270</v>
      </c>
      <c r="M3" s="2" t="s">
        <v>269</v>
      </c>
      <c r="N3" s="2">
        <v>1</v>
      </c>
    </row>
    <row r="4" spans="1:14" x14ac:dyDescent="0.25">
      <c r="A4" s="2" t="s">
        <v>146</v>
      </c>
      <c r="B4" s="2" t="s">
        <v>265</v>
      </c>
      <c r="C4" s="2" t="s">
        <v>266</v>
      </c>
      <c r="D4" s="2" t="s">
        <v>21</v>
      </c>
      <c r="E4" s="2">
        <f>VLOOKUP(D4,Sheet3!A:$B,2,0)</f>
        <v>35474</v>
      </c>
      <c r="F4" s="2" t="s">
        <v>272</v>
      </c>
      <c r="G4" s="2" t="s">
        <v>273</v>
      </c>
      <c r="H4" s="3">
        <v>44140</v>
      </c>
      <c r="I4" s="2" t="s">
        <v>146</v>
      </c>
      <c r="J4" s="2" t="s">
        <v>251</v>
      </c>
      <c r="K4" s="2" t="s">
        <v>274</v>
      </c>
      <c r="L4" s="2" t="s">
        <v>275</v>
      </c>
      <c r="M4" s="2" t="s">
        <v>274</v>
      </c>
      <c r="N4" s="2">
        <v>1</v>
      </c>
    </row>
    <row r="5" spans="1:14" x14ac:dyDescent="0.25">
      <c r="A5" s="2" t="s">
        <v>146</v>
      </c>
      <c r="B5" s="2" t="s">
        <v>265</v>
      </c>
      <c r="C5" s="2" t="s">
        <v>266</v>
      </c>
      <c r="D5" s="2" t="s">
        <v>21</v>
      </c>
      <c r="E5" s="2">
        <f>VLOOKUP(D5,Sheet3!A:$B,2,0)</f>
        <v>35474</v>
      </c>
      <c r="F5" s="2" t="s">
        <v>276</v>
      </c>
      <c r="G5" s="2" t="s">
        <v>277</v>
      </c>
      <c r="H5" s="3">
        <v>44140</v>
      </c>
      <c r="I5" s="2" t="s">
        <v>146</v>
      </c>
      <c r="J5" s="2" t="s">
        <v>251</v>
      </c>
      <c r="K5" s="2" t="s">
        <v>274</v>
      </c>
      <c r="L5" s="2" t="s">
        <v>275</v>
      </c>
      <c r="M5" s="2" t="s">
        <v>274</v>
      </c>
      <c r="N5" s="2">
        <v>1</v>
      </c>
    </row>
    <row r="6" spans="1:14" x14ac:dyDescent="0.25">
      <c r="A6" s="2" t="s">
        <v>146</v>
      </c>
      <c r="B6" s="2" t="s">
        <v>259</v>
      </c>
      <c r="C6" s="2" t="s">
        <v>260</v>
      </c>
      <c r="D6" s="2" t="s">
        <v>21</v>
      </c>
      <c r="E6" s="2">
        <f>VLOOKUP(D6,Sheet3!A:$B,2,0)</f>
        <v>35474</v>
      </c>
      <c r="F6" s="2" t="s">
        <v>278</v>
      </c>
      <c r="G6" s="2" t="s">
        <v>279</v>
      </c>
      <c r="H6" s="3">
        <v>44140</v>
      </c>
      <c r="I6" s="2" t="s">
        <v>146</v>
      </c>
      <c r="J6" s="2" t="s">
        <v>251</v>
      </c>
      <c r="K6" s="2" t="s">
        <v>280</v>
      </c>
      <c r="L6" s="2" t="s">
        <v>281</v>
      </c>
      <c r="M6" s="2" t="s">
        <v>280</v>
      </c>
      <c r="N6" s="2">
        <v>1</v>
      </c>
    </row>
    <row r="7" spans="1:14" x14ac:dyDescent="0.25">
      <c r="A7" s="2" t="s">
        <v>146</v>
      </c>
      <c r="B7" s="2" t="s">
        <v>282</v>
      </c>
      <c r="C7" s="2" t="s">
        <v>283</v>
      </c>
      <c r="D7" s="2" t="s">
        <v>64</v>
      </c>
      <c r="E7" s="2">
        <f>VLOOKUP(D7,Sheet3!A:$B,2,0)</f>
        <v>59269</v>
      </c>
      <c r="F7" s="2" t="s">
        <v>284</v>
      </c>
      <c r="G7" s="2" t="s">
        <v>285</v>
      </c>
      <c r="H7" s="3">
        <v>44140</v>
      </c>
      <c r="I7" s="2" t="s">
        <v>146</v>
      </c>
      <c r="J7" s="2" t="s">
        <v>251</v>
      </c>
      <c r="K7" s="2" t="s">
        <v>286</v>
      </c>
      <c r="L7" s="2" t="s">
        <v>287</v>
      </c>
      <c r="M7" s="2" t="s">
        <v>286</v>
      </c>
      <c r="N7" s="2">
        <v>1</v>
      </c>
    </row>
    <row r="8" spans="1:14" x14ac:dyDescent="0.25">
      <c r="A8" s="2" t="s">
        <v>146</v>
      </c>
      <c r="B8" s="2" t="s">
        <v>288</v>
      </c>
      <c r="C8" s="2" t="s">
        <v>289</v>
      </c>
      <c r="D8" s="2" t="s">
        <v>55</v>
      </c>
      <c r="E8" s="2">
        <f>VLOOKUP(D8,Sheet3!A:$B,2,0)</f>
        <v>116506</v>
      </c>
      <c r="F8" s="2" t="s">
        <v>290</v>
      </c>
      <c r="G8" s="2" t="s">
        <v>291</v>
      </c>
      <c r="H8" s="3">
        <v>44140</v>
      </c>
      <c r="I8" s="2" t="s">
        <v>146</v>
      </c>
      <c r="J8" s="2" t="s">
        <v>251</v>
      </c>
      <c r="K8" s="2" t="s">
        <v>292</v>
      </c>
      <c r="L8" s="2" t="s">
        <v>293</v>
      </c>
      <c r="M8" s="2" t="s">
        <v>292</v>
      </c>
      <c r="N8" s="2">
        <v>1</v>
      </c>
    </row>
    <row r="9" spans="1:14" x14ac:dyDescent="0.25">
      <c r="A9" s="2" t="s">
        <v>146</v>
      </c>
      <c r="B9" s="2" t="s">
        <v>294</v>
      </c>
      <c r="C9" s="2" t="s">
        <v>295</v>
      </c>
      <c r="D9" s="2" t="s">
        <v>23</v>
      </c>
      <c r="E9" s="2">
        <f>VLOOKUP(D9,Sheet3!A:$B,2,0)</f>
        <v>35474</v>
      </c>
      <c r="F9" s="2" t="s">
        <v>296</v>
      </c>
      <c r="G9" s="2" t="s">
        <v>297</v>
      </c>
      <c r="H9" s="3">
        <v>44140</v>
      </c>
      <c r="I9" s="2" t="s">
        <v>146</v>
      </c>
      <c r="J9" s="2" t="s">
        <v>251</v>
      </c>
      <c r="K9" s="2" t="s">
        <v>298</v>
      </c>
      <c r="L9" s="2" t="s">
        <v>299</v>
      </c>
      <c r="M9" s="2" t="s">
        <v>298</v>
      </c>
      <c r="N9" s="2">
        <v>1</v>
      </c>
    </row>
    <row r="10" spans="1:14" x14ac:dyDescent="0.25">
      <c r="A10" s="2" t="s">
        <v>146</v>
      </c>
      <c r="B10" s="2" t="s">
        <v>294</v>
      </c>
      <c r="C10" s="2" t="s">
        <v>295</v>
      </c>
      <c r="D10" s="2" t="s">
        <v>23</v>
      </c>
      <c r="E10" s="2">
        <f>VLOOKUP(D10,Sheet3!A:$B,2,0)</f>
        <v>35474</v>
      </c>
      <c r="F10" s="2" t="s">
        <v>300</v>
      </c>
      <c r="G10" s="2" t="s">
        <v>301</v>
      </c>
      <c r="H10" s="3">
        <v>44140</v>
      </c>
      <c r="I10" s="2" t="s">
        <v>146</v>
      </c>
      <c r="J10" s="2" t="s">
        <v>251</v>
      </c>
      <c r="K10" s="2" t="s">
        <v>298</v>
      </c>
      <c r="L10" s="2" t="s">
        <v>299</v>
      </c>
      <c r="M10" s="2" t="s">
        <v>298</v>
      </c>
      <c r="N10" s="2">
        <v>1</v>
      </c>
    </row>
    <row r="11" spans="1:14" x14ac:dyDescent="0.25">
      <c r="A11" s="2" t="s">
        <v>146</v>
      </c>
      <c r="B11" s="2" t="s">
        <v>294</v>
      </c>
      <c r="C11" s="2" t="s">
        <v>295</v>
      </c>
      <c r="D11" s="2" t="s">
        <v>23</v>
      </c>
      <c r="E11" s="2">
        <f>VLOOKUP(D11,Sheet3!A:$B,2,0)</f>
        <v>35474</v>
      </c>
      <c r="F11" s="2" t="s">
        <v>302</v>
      </c>
      <c r="G11" s="2" t="s">
        <v>303</v>
      </c>
      <c r="H11" s="3">
        <v>44140</v>
      </c>
      <c r="I11" s="2" t="s">
        <v>146</v>
      </c>
      <c r="J11" s="2" t="s">
        <v>251</v>
      </c>
      <c r="K11" s="2" t="s">
        <v>298</v>
      </c>
      <c r="L11" s="2" t="s">
        <v>299</v>
      </c>
      <c r="M11" s="2" t="s">
        <v>298</v>
      </c>
      <c r="N11" s="2">
        <v>1</v>
      </c>
    </row>
    <row r="12" spans="1:14" x14ac:dyDescent="0.25">
      <c r="A12" s="2" t="s">
        <v>146</v>
      </c>
      <c r="B12" s="2" t="s">
        <v>294</v>
      </c>
      <c r="C12" s="2" t="s">
        <v>295</v>
      </c>
      <c r="D12" s="2" t="s">
        <v>23</v>
      </c>
      <c r="E12" s="2">
        <f>VLOOKUP(D12,Sheet3!A:$B,2,0)</f>
        <v>35474</v>
      </c>
      <c r="F12" s="2" t="s">
        <v>304</v>
      </c>
      <c r="G12" s="2" t="s">
        <v>305</v>
      </c>
      <c r="H12" s="3">
        <v>44140</v>
      </c>
      <c r="I12" s="2" t="s">
        <v>146</v>
      </c>
      <c r="J12" s="2" t="s">
        <v>251</v>
      </c>
      <c r="K12" s="2" t="s">
        <v>298</v>
      </c>
      <c r="L12" s="2" t="s">
        <v>299</v>
      </c>
      <c r="M12" s="2" t="s">
        <v>298</v>
      </c>
      <c r="N12" s="2">
        <v>1</v>
      </c>
    </row>
    <row r="13" spans="1:14" x14ac:dyDescent="0.25">
      <c r="A13" s="2" t="s">
        <v>146</v>
      </c>
      <c r="B13" s="2" t="s">
        <v>306</v>
      </c>
      <c r="C13" s="2" t="s">
        <v>307</v>
      </c>
      <c r="D13" s="2" t="s">
        <v>75</v>
      </c>
      <c r="E13" s="2">
        <f>VLOOKUP(D13,Sheet3!A:$B,2,0)</f>
        <v>75366</v>
      </c>
      <c r="F13" s="2" t="s">
        <v>308</v>
      </c>
      <c r="G13" s="2" t="s">
        <v>309</v>
      </c>
      <c r="H13" s="3">
        <v>44140</v>
      </c>
      <c r="I13" s="2" t="s">
        <v>146</v>
      </c>
      <c r="J13" s="2" t="s">
        <v>251</v>
      </c>
      <c r="K13" s="2" t="s">
        <v>310</v>
      </c>
      <c r="L13" s="2" t="s">
        <v>311</v>
      </c>
      <c r="M13" s="2" t="s">
        <v>310</v>
      </c>
      <c r="N13" s="2">
        <v>1</v>
      </c>
    </row>
    <row r="14" spans="1:14" x14ac:dyDescent="0.25">
      <c r="A14" s="2" t="s">
        <v>146</v>
      </c>
      <c r="B14" s="2" t="s">
        <v>259</v>
      </c>
      <c r="C14" s="2" t="s">
        <v>260</v>
      </c>
      <c r="D14" s="2" t="s">
        <v>63</v>
      </c>
      <c r="E14" s="2">
        <f>VLOOKUP(D14,Sheet3!A:$B,2,0)</f>
        <v>59269</v>
      </c>
      <c r="F14" s="2" t="s">
        <v>312</v>
      </c>
      <c r="G14" s="2" t="s">
        <v>313</v>
      </c>
      <c r="H14" s="3">
        <v>44140</v>
      </c>
      <c r="I14" s="2" t="s">
        <v>146</v>
      </c>
      <c r="J14" s="2" t="s">
        <v>251</v>
      </c>
      <c r="K14" s="2" t="s">
        <v>263</v>
      </c>
      <c r="L14" s="2" t="s">
        <v>264</v>
      </c>
      <c r="M14" s="2" t="s">
        <v>263</v>
      </c>
      <c r="N14" s="2">
        <v>1</v>
      </c>
    </row>
    <row r="15" spans="1:14" x14ac:dyDescent="0.25">
      <c r="A15" s="2" t="s">
        <v>146</v>
      </c>
      <c r="B15" s="2" t="s">
        <v>282</v>
      </c>
      <c r="C15" s="2" t="s">
        <v>283</v>
      </c>
      <c r="D15" s="2" t="s">
        <v>257</v>
      </c>
      <c r="E15" s="2" t="e">
        <f>VLOOKUP(D15,Sheet3!A:$B,2,0)</f>
        <v>#N/A</v>
      </c>
      <c r="F15" s="2" t="s">
        <v>258</v>
      </c>
      <c r="G15" s="2" t="s">
        <v>253</v>
      </c>
      <c r="H15" s="3">
        <v>44140</v>
      </c>
      <c r="I15" s="2" t="s">
        <v>146</v>
      </c>
      <c r="J15" s="2" t="s">
        <v>254</v>
      </c>
      <c r="K15" s="2" t="s">
        <v>314</v>
      </c>
      <c r="L15" s="2" t="s">
        <v>315</v>
      </c>
      <c r="M15" s="2" t="s">
        <v>314</v>
      </c>
      <c r="N15" s="2">
        <v>3</v>
      </c>
    </row>
    <row r="16" spans="1:14" x14ac:dyDescent="0.25">
      <c r="A16" s="2" t="s">
        <v>146</v>
      </c>
      <c r="B16" s="2" t="s">
        <v>316</v>
      </c>
      <c r="C16" s="2" t="s">
        <v>317</v>
      </c>
      <c r="D16" s="2" t="s">
        <v>78</v>
      </c>
      <c r="E16" s="2">
        <f>VLOOKUP(D16,Sheet3!A:$B,2,0)</f>
        <v>75366</v>
      </c>
      <c r="F16" s="2" t="s">
        <v>318</v>
      </c>
      <c r="G16" s="2" t="s">
        <v>319</v>
      </c>
      <c r="H16" s="3">
        <v>44140</v>
      </c>
      <c r="I16" s="2" t="s">
        <v>146</v>
      </c>
      <c r="J16" s="2" t="s">
        <v>251</v>
      </c>
      <c r="K16" s="2" t="s">
        <v>320</v>
      </c>
      <c r="L16" s="2" t="s">
        <v>321</v>
      </c>
      <c r="M16" s="2" t="s">
        <v>320</v>
      </c>
      <c r="N16" s="2">
        <v>1</v>
      </c>
    </row>
    <row r="17" spans="1:14" x14ac:dyDescent="0.25">
      <c r="A17" s="2" t="s">
        <v>146</v>
      </c>
      <c r="B17" s="2" t="s">
        <v>316</v>
      </c>
      <c r="C17" s="2" t="s">
        <v>317</v>
      </c>
      <c r="D17" s="2" t="s">
        <v>78</v>
      </c>
      <c r="E17" s="2">
        <f>VLOOKUP(D17,Sheet3!A:$B,2,0)</f>
        <v>75366</v>
      </c>
      <c r="F17" s="2" t="s">
        <v>322</v>
      </c>
      <c r="G17" s="2" t="s">
        <v>323</v>
      </c>
      <c r="H17" s="3">
        <v>44140</v>
      </c>
      <c r="I17" s="2" t="s">
        <v>146</v>
      </c>
      <c r="J17" s="2" t="s">
        <v>251</v>
      </c>
      <c r="K17" s="2" t="s">
        <v>320</v>
      </c>
      <c r="L17" s="2" t="s">
        <v>321</v>
      </c>
      <c r="M17" s="2" t="s">
        <v>320</v>
      </c>
      <c r="N17" s="2">
        <v>1</v>
      </c>
    </row>
    <row r="18" spans="1:14" x14ac:dyDescent="0.25">
      <c r="A18" s="2" t="s">
        <v>146</v>
      </c>
      <c r="B18" s="2" t="s">
        <v>294</v>
      </c>
      <c r="C18" s="2" t="s">
        <v>295</v>
      </c>
      <c r="D18" s="2" t="s">
        <v>20</v>
      </c>
      <c r="E18" s="2">
        <f>VLOOKUP(D18,Sheet3!A:$B,2,0)</f>
        <v>41378</v>
      </c>
      <c r="F18" s="2" t="s">
        <v>324</v>
      </c>
      <c r="G18" s="2" t="s">
        <v>325</v>
      </c>
      <c r="H18" s="3">
        <v>44140</v>
      </c>
      <c r="I18" s="2" t="s">
        <v>146</v>
      </c>
      <c r="J18" s="2" t="s">
        <v>251</v>
      </c>
      <c r="K18" s="2" t="s">
        <v>298</v>
      </c>
      <c r="L18" s="2" t="s">
        <v>299</v>
      </c>
      <c r="M18" s="2" t="s">
        <v>298</v>
      </c>
      <c r="N18" s="2">
        <v>1</v>
      </c>
    </row>
    <row r="19" spans="1:14" x14ac:dyDescent="0.25">
      <c r="A19" s="2" t="s">
        <v>146</v>
      </c>
      <c r="B19" s="2" t="s">
        <v>306</v>
      </c>
      <c r="C19" s="2" t="s">
        <v>307</v>
      </c>
      <c r="D19" s="2" t="s">
        <v>71</v>
      </c>
      <c r="E19" s="2">
        <f>VLOOKUP(D19,Sheet3!A:$B,2,0)</f>
        <v>38000</v>
      </c>
      <c r="F19" s="2" t="s">
        <v>326</v>
      </c>
      <c r="G19" s="2" t="s">
        <v>327</v>
      </c>
      <c r="H19" s="3">
        <v>44140</v>
      </c>
      <c r="I19" s="2" t="s">
        <v>146</v>
      </c>
      <c r="J19" s="2" t="s">
        <v>251</v>
      </c>
      <c r="K19" s="2" t="s">
        <v>310</v>
      </c>
      <c r="L19" s="2" t="s">
        <v>311</v>
      </c>
      <c r="M19" s="2" t="s">
        <v>310</v>
      </c>
      <c r="N19" s="2">
        <v>1</v>
      </c>
    </row>
    <row r="20" spans="1:14" x14ac:dyDescent="0.25">
      <c r="A20" s="2" t="s">
        <v>146</v>
      </c>
      <c r="B20" s="2" t="s">
        <v>259</v>
      </c>
      <c r="C20" s="2" t="s">
        <v>260</v>
      </c>
      <c r="D20" s="2" t="s">
        <v>328</v>
      </c>
      <c r="E20" s="2" t="e">
        <f>VLOOKUP(D20,Sheet3!A:$B,2,0)</f>
        <v>#N/A</v>
      </c>
      <c r="F20" s="2" t="s">
        <v>329</v>
      </c>
      <c r="G20" s="2" t="s">
        <v>253</v>
      </c>
      <c r="H20" s="3">
        <v>44140</v>
      </c>
      <c r="I20" s="2" t="s">
        <v>146</v>
      </c>
      <c r="J20" s="2" t="s">
        <v>254</v>
      </c>
      <c r="K20" s="2" t="s">
        <v>330</v>
      </c>
      <c r="L20" s="2" t="s">
        <v>331</v>
      </c>
      <c r="M20" s="2" t="s">
        <v>330</v>
      </c>
      <c r="N20" s="2">
        <v>1</v>
      </c>
    </row>
    <row r="21" spans="1:14" x14ac:dyDescent="0.25">
      <c r="A21" s="2" t="s">
        <v>146</v>
      </c>
      <c r="B21" s="2" t="s">
        <v>306</v>
      </c>
      <c r="C21" s="2" t="s">
        <v>307</v>
      </c>
      <c r="D21" s="2" t="s">
        <v>78</v>
      </c>
      <c r="E21" s="2">
        <f>VLOOKUP(D21,Sheet3!A:$B,2,0)</f>
        <v>75366</v>
      </c>
      <c r="F21" s="2" t="s">
        <v>332</v>
      </c>
      <c r="G21" s="2" t="s">
        <v>333</v>
      </c>
      <c r="H21" s="3">
        <v>44140</v>
      </c>
      <c r="I21" s="2" t="s">
        <v>146</v>
      </c>
      <c r="J21" s="2" t="s">
        <v>251</v>
      </c>
      <c r="K21" s="2" t="s">
        <v>310</v>
      </c>
      <c r="L21" s="2" t="s">
        <v>311</v>
      </c>
      <c r="M21" s="2" t="s">
        <v>310</v>
      </c>
      <c r="N21" s="2">
        <v>1</v>
      </c>
    </row>
    <row r="22" spans="1:14" x14ac:dyDescent="0.25">
      <c r="A22" s="2" t="s">
        <v>146</v>
      </c>
      <c r="B22" s="2" t="s">
        <v>265</v>
      </c>
      <c r="C22" s="2" t="s">
        <v>266</v>
      </c>
      <c r="D22" s="2" t="s">
        <v>71</v>
      </c>
      <c r="E22" s="2">
        <f>VLOOKUP(D22,Sheet3!A:$B,2,0)</f>
        <v>38000</v>
      </c>
      <c r="F22" s="2" t="s">
        <v>334</v>
      </c>
      <c r="G22" s="2" t="s">
        <v>335</v>
      </c>
      <c r="H22" s="3">
        <v>44140</v>
      </c>
      <c r="I22" s="2" t="s">
        <v>146</v>
      </c>
      <c r="J22" s="2" t="s">
        <v>251</v>
      </c>
      <c r="K22" s="2" t="s">
        <v>269</v>
      </c>
      <c r="L22" s="2" t="s">
        <v>270</v>
      </c>
      <c r="M22" s="2" t="s">
        <v>269</v>
      </c>
      <c r="N22" s="2">
        <v>1</v>
      </c>
    </row>
    <row r="23" spans="1:14" x14ac:dyDescent="0.25">
      <c r="A23" s="2" t="s">
        <v>146</v>
      </c>
      <c r="B23" s="2" t="s">
        <v>282</v>
      </c>
      <c r="C23" s="2" t="s">
        <v>283</v>
      </c>
      <c r="D23" s="2" t="s">
        <v>40</v>
      </c>
      <c r="E23" s="2">
        <f>VLOOKUP(D23,Sheet3!A:$B,2,0)</f>
        <v>45851</v>
      </c>
      <c r="F23" s="2" t="s">
        <v>336</v>
      </c>
      <c r="G23" s="2" t="s">
        <v>337</v>
      </c>
      <c r="H23" s="3">
        <v>44140</v>
      </c>
      <c r="I23" s="2" t="s">
        <v>146</v>
      </c>
      <c r="J23" s="2" t="s">
        <v>251</v>
      </c>
      <c r="K23" s="2" t="s">
        <v>338</v>
      </c>
      <c r="L23" s="2" t="s">
        <v>339</v>
      </c>
      <c r="M23" s="2" t="s">
        <v>338</v>
      </c>
      <c r="N23" s="2">
        <v>1</v>
      </c>
    </row>
    <row r="24" spans="1:14" x14ac:dyDescent="0.25">
      <c r="A24" s="2" t="s">
        <v>146</v>
      </c>
      <c r="B24" s="2" t="s">
        <v>340</v>
      </c>
      <c r="C24" s="2" t="s">
        <v>341</v>
      </c>
      <c r="D24" s="2" t="s">
        <v>80</v>
      </c>
      <c r="E24" s="2">
        <f>VLOOKUP(D24,Sheet3!A:$B,2,0)</f>
        <v>38000</v>
      </c>
      <c r="F24" s="2" t="s">
        <v>342</v>
      </c>
      <c r="G24" s="2" t="s">
        <v>343</v>
      </c>
      <c r="H24" s="3">
        <v>44140</v>
      </c>
      <c r="I24" s="2" t="s">
        <v>146</v>
      </c>
      <c r="J24" s="2" t="s">
        <v>251</v>
      </c>
      <c r="K24" s="2" t="s">
        <v>344</v>
      </c>
      <c r="L24" s="2" t="s">
        <v>345</v>
      </c>
      <c r="M24" s="2" t="s">
        <v>344</v>
      </c>
      <c r="N24" s="2">
        <v>1</v>
      </c>
    </row>
    <row r="25" spans="1:14" x14ac:dyDescent="0.25">
      <c r="A25" s="2" t="s">
        <v>146</v>
      </c>
      <c r="B25" s="2" t="s">
        <v>340</v>
      </c>
      <c r="C25" s="2" t="s">
        <v>341</v>
      </c>
      <c r="D25" s="2" t="s">
        <v>80</v>
      </c>
      <c r="E25" s="2">
        <f>VLOOKUP(D25,Sheet3!A:$B,2,0)</f>
        <v>38000</v>
      </c>
      <c r="F25" s="2" t="s">
        <v>346</v>
      </c>
      <c r="G25" s="2" t="s">
        <v>347</v>
      </c>
      <c r="H25" s="3">
        <v>44140</v>
      </c>
      <c r="I25" s="2" t="s">
        <v>146</v>
      </c>
      <c r="J25" s="2" t="s">
        <v>251</v>
      </c>
      <c r="K25" s="2" t="s">
        <v>344</v>
      </c>
      <c r="L25" s="2" t="s">
        <v>345</v>
      </c>
      <c r="M25" s="2" t="s">
        <v>344</v>
      </c>
      <c r="N25" s="2">
        <v>1</v>
      </c>
    </row>
    <row r="26" spans="1:14" x14ac:dyDescent="0.25">
      <c r="A26" s="2" t="s">
        <v>146</v>
      </c>
      <c r="B26" s="2" t="s">
        <v>294</v>
      </c>
      <c r="C26" s="2" t="s">
        <v>295</v>
      </c>
      <c r="D26" s="2" t="s">
        <v>21</v>
      </c>
      <c r="E26" s="2">
        <f>VLOOKUP(D26,Sheet3!A:$B,2,0)</f>
        <v>35474</v>
      </c>
      <c r="F26" s="2" t="s">
        <v>348</v>
      </c>
      <c r="G26" s="2" t="s">
        <v>349</v>
      </c>
      <c r="H26" s="3">
        <v>44140</v>
      </c>
      <c r="I26" s="2" t="s">
        <v>146</v>
      </c>
      <c r="J26" s="2" t="s">
        <v>251</v>
      </c>
      <c r="K26" s="2" t="s">
        <v>298</v>
      </c>
      <c r="L26" s="2" t="s">
        <v>299</v>
      </c>
      <c r="M26" s="2" t="s">
        <v>298</v>
      </c>
      <c r="N26" s="2">
        <v>1</v>
      </c>
    </row>
    <row r="27" spans="1:14" x14ac:dyDescent="0.25">
      <c r="A27" s="2" t="s">
        <v>146</v>
      </c>
      <c r="B27" s="2" t="s">
        <v>294</v>
      </c>
      <c r="C27" s="2" t="s">
        <v>295</v>
      </c>
      <c r="D27" s="2" t="s">
        <v>21</v>
      </c>
      <c r="E27" s="2">
        <f>VLOOKUP(D27,Sheet3!A:$B,2,0)</f>
        <v>35474</v>
      </c>
      <c r="F27" s="2" t="s">
        <v>350</v>
      </c>
      <c r="G27" s="2" t="s">
        <v>351</v>
      </c>
      <c r="H27" s="3">
        <v>44140</v>
      </c>
      <c r="I27" s="2" t="s">
        <v>146</v>
      </c>
      <c r="J27" s="2" t="s">
        <v>251</v>
      </c>
      <c r="K27" s="2" t="s">
        <v>298</v>
      </c>
      <c r="L27" s="2" t="s">
        <v>299</v>
      </c>
      <c r="M27" s="2" t="s">
        <v>298</v>
      </c>
      <c r="N27" s="2">
        <v>1</v>
      </c>
    </row>
    <row r="28" spans="1:14" x14ac:dyDescent="0.25">
      <c r="A28" s="2" t="s">
        <v>146</v>
      </c>
      <c r="B28" s="2" t="s">
        <v>340</v>
      </c>
      <c r="C28" s="2" t="s">
        <v>341</v>
      </c>
      <c r="D28" s="2" t="s">
        <v>23</v>
      </c>
      <c r="E28" s="2">
        <f>VLOOKUP(D28,Sheet3!A:$B,2,0)</f>
        <v>35474</v>
      </c>
      <c r="F28" s="2" t="s">
        <v>352</v>
      </c>
      <c r="G28" s="2" t="s">
        <v>353</v>
      </c>
      <c r="H28" s="3">
        <v>44140</v>
      </c>
      <c r="I28" s="2" t="s">
        <v>146</v>
      </c>
      <c r="J28" s="2" t="s">
        <v>251</v>
      </c>
      <c r="K28" s="2" t="s">
        <v>354</v>
      </c>
      <c r="L28" s="2" t="s">
        <v>355</v>
      </c>
      <c r="M28" s="2" t="s">
        <v>354</v>
      </c>
      <c r="N28" s="2">
        <v>1</v>
      </c>
    </row>
    <row r="29" spans="1:14" x14ac:dyDescent="0.25">
      <c r="A29" s="2" t="s">
        <v>146</v>
      </c>
      <c r="B29" s="2" t="s">
        <v>282</v>
      </c>
      <c r="C29" s="2" t="s">
        <v>283</v>
      </c>
      <c r="D29" s="2" t="s">
        <v>256</v>
      </c>
      <c r="E29" s="2" t="e">
        <f>VLOOKUP(D29,Sheet3!A:$B,2,0)</f>
        <v>#N/A</v>
      </c>
      <c r="F29" s="2" t="s">
        <v>252</v>
      </c>
      <c r="G29" s="2" t="s">
        <v>253</v>
      </c>
      <c r="H29" s="3">
        <v>44140</v>
      </c>
      <c r="I29" s="2" t="s">
        <v>146</v>
      </c>
      <c r="J29" s="2" t="s">
        <v>254</v>
      </c>
      <c r="K29" s="2" t="s">
        <v>314</v>
      </c>
      <c r="L29" s="2" t="s">
        <v>315</v>
      </c>
      <c r="M29" s="2" t="s">
        <v>314</v>
      </c>
      <c r="N29" s="2">
        <v>2</v>
      </c>
    </row>
    <row r="30" spans="1:14" x14ac:dyDescent="0.25">
      <c r="A30" s="2" t="s">
        <v>146</v>
      </c>
      <c r="B30" s="2" t="s">
        <v>340</v>
      </c>
      <c r="C30" s="2" t="s">
        <v>341</v>
      </c>
      <c r="D30" s="2" t="s">
        <v>63</v>
      </c>
      <c r="E30" s="2">
        <f>VLOOKUP(D30,Sheet3!A:$B,2,0)</f>
        <v>59269</v>
      </c>
      <c r="F30" s="2" t="s">
        <v>356</v>
      </c>
      <c r="G30" s="2" t="s">
        <v>357</v>
      </c>
      <c r="H30" s="3">
        <v>44140</v>
      </c>
      <c r="I30" s="2" t="s">
        <v>146</v>
      </c>
      <c r="J30" s="2" t="s">
        <v>251</v>
      </c>
      <c r="K30" s="2" t="s">
        <v>354</v>
      </c>
      <c r="L30" s="2" t="s">
        <v>355</v>
      </c>
      <c r="M30" s="2" t="s">
        <v>354</v>
      </c>
      <c r="N30" s="2">
        <v>1</v>
      </c>
    </row>
    <row r="31" spans="1:14" x14ac:dyDescent="0.25">
      <c r="A31" s="2" t="s">
        <v>146</v>
      </c>
      <c r="B31" s="2" t="s">
        <v>259</v>
      </c>
      <c r="C31" s="2" t="s">
        <v>260</v>
      </c>
      <c r="D31" s="2" t="s">
        <v>80</v>
      </c>
      <c r="E31" s="2">
        <f>VLOOKUP(D31,Sheet3!A:$B,2,0)</f>
        <v>38000</v>
      </c>
      <c r="F31" s="2" t="s">
        <v>358</v>
      </c>
      <c r="G31" s="2" t="s">
        <v>359</v>
      </c>
      <c r="H31" s="3">
        <v>44140</v>
      </c>
      <c r="I31" s="2" t="s">
        <v>146</v>
      </c>
      <c r="J31" s="2" t="s">
        <v>251</v>
      </c>
      <c r="K31" s="2" t="s">
        <v>360</v>
      </c>
      <c r="L31" s="2" t="s">
        <v>361</v>
      </c>
      <c r="M31" s="2" t="s">
        <v>360</v>
      </c>
      <c r="N31" s="2">
        <v>1</v>
      </c>
    </row>
    <row r="32" spans="1:14" x14ac:dyDescent="0.25">
      <c r="A32" s="2" t="s">
        <v>146</v>
      </c>
      <c r="B32" s="2" t="s">
        <v>316</v>
      </c>
      <c r="C32" s="2" t="s">
        <v>317</v>
      </c>
      <c r="D32" s="2" t="s">
        <v>21</v>
      </c>
      <c r="E32" s="2">
        <f>VLOOKUP(D32,Sheet3!A:$B,2,0)</f>
        <v>35474</v>
      </c>
      <c r="F32" s="2" t="s">
        <v>362</v>
      </c>
      <c r="G32" s="2" t="s">
        <v>363</v>
      </c>
      <c r="H32" s="3">
        <v>44140</v>
      </c>
      <c r="I32" s="2" t="s">
        <v>146</v>
      </c>
      <c r="J32" s="2" t="s">
        <v>251</v>
      </c>
      <c r="K32" s="2" t="s">
        <v>320</v>
      </c>
      <c r="L32" s="2" t="s">
        <v>321</v>
      </c>
      <c r="M32" s="2" t="s">
        <v>320</v>
      </c>
      <c r="N32" s="2">
        <v>1</v>
      </c>
    </row>
    <row r="33" spans="1:14" x14ac:dyDescent="0.25">
      <c r="A33" s="2" t="s">
        <v>146</v>
      </c>
      <c r="B33" s="2" t="s">
        <v>259</v>
      </c>
      <c r="C33" s="2" t="s">
        <v>260</v>
      </c>
      <c r="D33" s="2" t="s">
        <v>255</v>
      </c>
      <c r="E33" s="2" t="e">
        <f>VLOOKUP(D33,Sheet3!A:$B,2,0)</f>
        <v>#N/A</v>
      </c>
      <c r="F33" s="2" t="s">
        <v>271</v>
      </c>
      <c r="G33" s="2" t="s">
        <v>253</v>
      </c>
      <c r="H33" s="3">
        <v>44140</v>
      </c>
      <c r="I33" s="2" t="s">
        <v>146</v>
      </c>
      <c r="J33" s="2" t="s">
        <v>254</v>
      </c>
      <c r="K33" s="2" t="s">
        <v>330</v>
      </c>
      <c r="L33" s="2" t="s">
        <v>331</v>
      </c>
      <c r="M33" s="2" t="s">
        <v>330</v>
      </c>
      <c r="N33" s="2">
        <v>6</v>
      </c>
    </row>
    <row r="34" spans="1:14" x14ac:dyDescent="0.25">
      <c r="A34" s="2" t="s">
        <v>146</v>
      </c>
      <c r="B34" s="2" t="s">
        <v>282</v>
      </c>
      <c r="C34" s="2" t="s">
        <v>283</v>
      </c>
      <c r="D34" s="2" t="s">
        <v>23</v>
      </c>
      <c r="E34" s="2">
        <f>VLOOKUP(D34,Sheet3!A:$B,2,0)</f>
        <v>35474</v>
      </c>
      <c r="F34" s="2" t="s">
        <v>364</v>
      </c>
      <c r="G34" s="2" t="s">
        <v>365</v>
      </c>
      <c r="H34" s="3">
        <v>44140</v>
      </c>
      <c r="I34" s="2" t="s">
        <v>146</v>
      </c>
      <c r="J34" s="2" t="s">
        <v>251</v>
      </c>
      <c r="K34" s="2" t="s">
        <v>286</v>
      </c>
      <c r="L34" s="2" t="s">
        <v>287</v>
      </c>
      <c r="M34" s="2" t="s">
        <v>286</v>
      </c>
      <c r="N34" s="2">
        <v>1</v>
      </c>
    </row>
    <row r="35" spans="1:14" x14ac:dyDescent="0.25">
      <c r="A35" s="2" t="s">
        <v>146</v>
      </c>
      <c r="B35" s="2" t="s">
        <v>259</v>
      </c>
      <c r="C35" s="2" t="s">
        <v>260</v>
      </c>
      <c r="D35" s="2" t="s">
        <v>58</v>
      </c>
      <c r="E35" s="2">
        <f>VLOOKUP(D35,Sheet3!A:$B,2,0)</f>
        <v>53173</v>
      </c>
      <c r="F35" s="2" t="s">
        <v>366</v>
      </c>
      <c r="G35" s="2" t="s">
        <v>367</v>
      </c>
      <c r="H35" s="3">
        <v>44140</v>
      </c>
      <c r="I35" s="2" t="s">
        <v>146</v>
      </c>
      <c r="J35" s="2" t="s">
        <v>251</v>
      </c>
      <c r="K35" s="2" t="s">
        <v>263</v>
      </c>
      <c r="L35" s="2" t="s">
        <v>264</v>
      </c>
      <c r="M35" s="2" t="s">
        <v>263</v>
      </c>
      <c r="N35" s="2">
        <v>1</v>
      </c>
    </row>
    <row r="36" spans="1:14" x14ac:dyDescent="0.25">
      <c r="A36" s="2" t="s">
        <v>146</v>
      </c>
      <c r="B36" s="2" t="s">
        <v>265</v>
      </c>
      <c r="C36" s="2" t="s">
        <v>266</v>
      </c>
      <c r="D36" s="2" t="s">
        <v>20</v>
      </c>
      <c r="E36" s="2">
        <f>VLOOKUP(D36,Sheet3!A:$B,2,0)</f>
        <v>41378</v>
      </c>
      <c r="F36" s="2" t="s">
        <v>368</v>
      </c>
      <c r="G36" s="2" t="s">
        <v>369</v>
      </c>
      <c r="H36" s="3">
        <v>44140</v>
      </c>
      <c r="I36" s="2" t="s">
        <v>146</v>
      </c>
      <c r="J36" s="2" t="s">
        <v>251</v>
      </c>
      <c r="K36" s="2" t="s">
        <v>274</v>
      </c>
      <c r="L36" s="2" t="s">
        <v>275</v>
      </c>
      <c r="M36" s="2" t="s">
        <v>274</v>
      </c>
      <c r="N36" s="2">
        <v>1</v>
      </c>
    </row>
    <row r="37" spans="1:14" x14ac:dyDescent="0.25">
      <c r="A37" s="2" t="s">
        <v>146</v>
      </c>
      <c r="B37" s="2" t="s">
        <v>282</v>
      </c>
      <c r="C37" s="2" t="s">
        <v>283</v>
      </c>
      <c r="D37" s="2" t="s">
        <v>255</v>
      </c>
      <c r="E37" s="2" t="e">
        <f>VLOOKUP(D37,Sheet3!A:$B,2,0)</f>
        <v>#N/A</v>
      </c>
      <c r="F37" s="2" t="s">
        <v>271</v>
      </c>
      <c r="G37" s="2" t="s">
        <v>253</v>
      </c>
      <c r="H37" s="3">
        <v>44140</v>
      </c>
      <c r="I37" s="2" t="s">
        <v>146</v>
      </c>
      <c r="J37" s="2" t="s">
        <v>254</v>
      </c>
      <c r="K37" s="2" t="s">
        <v>314</v>
      </c>
      <c r="L37" s="2" t="s">
        <v>315</v>
      </c>
      <c r="M37" s="2" t="s">
        <v>314</v>
      </c>
      <c r="N37" s="2">
        <v>4</v>
      </c>
    </row>
    <row r="38" spans="1:14" x14ac:dyDescent="0.25">
      <c r="A38" s="2" t="s">
        <v>146</v>
      </c>
      <c r="B38" s="2" t="s">
        <v>282</v>
      </c>
      <c r="C38" s="2" t="s">
        <v>283</v>
      </c>
      <c r="D38" s="2" t="s">
        <v>328</v>
      </c>
      <c r="E38" s="2" t="e">
        <f>VLOOKUP(D38,Sheet3!A:$B,2,0)</f>
        <v>#N/A</v>
      </c>
      <c r="F38" s="2" t="s">
        <v>329</v>
      </c>
      <c r="G38" s="2" t="s">
        <v>253</v>
      </c>
      <c r="H38" s="3">
        <v>44140</v>
      </c>
      <c r="I38" s="2" t="s">
        <v>146</v>
      </c>
      <c r="J38" s="2" t="s">
        <v>254</v>
      </c>
      <c r="K38" s="2" t="s">
        <v>314</v>
      </c>
      <c r="L38" s="2" t="s">
        <v>315</v>
      </c>
      <c r="M38" s="2" t="s">
        <v>314</v>
      </c>
      <c r="N38" s="2">
        <v>2</v>
      </c>
    </row>
    <row r="39" spans="1:14" x14ac:dyDescent="0.25">
      <c r="A39" s="2" t="s">
        <v>146</v>
      </c>
      <c r="B39" s="2" t="s">
        <v>259</v>
      </c>
      <c r="C39" s="2" t="s">
        <v>260</v>
      </c>
      <c r="D39" s="2" t="s">
        <v>71</v>
      </c>
      <c r="E39" s="2">
        <f>VLOOKUP(D39,Sheet3!A:$B,2,0)</f>
        <v>38000</v>
      </c>
      <c r="F39" s="2" t="s">
        <v>370</v>
      </c>
      <c r="G39" s="2" t="s">
        <v>371</v>
      </c>
      <c r="H39" s="3">
        <v>44140</v>
      </c>
      <c r="I39" s="2" t="s">
        <v>146</v>
      </c>
      <c r="J39" s="2" t="s">
        <v>251</v>
      </c>
      <c r="K39" s="2" t="s">
        <v>372</v>
      </c>
      <c r="L39" s="2" t="s">
        <v>373</v>
      </c>
      <c r="M39" s="2" t="s">
        <v>372</v>
      </c>
      <c r="N39" s="2">
        <v>1</v>
      </c>
    </row>
    <row r="40" spans="1:14" x14ac:dyDescent="0.25">
      <c r="A40" s="2" t="s">
        <v>146</v>
      </c>
      <c r="B40" s="2" t="s">
        <v>306</v>
      </c>
      <c r="C40" s="2" t="s">
        <v>307</v>
      </c>
      <c r="D40" s="2" t="s">
        <v>90</v>
      </c>
      <c r="E40" s="2">
        <f>VLOOKUP(D40,Sheet3!A:$B,2,0)</f>
        <v>38000</v>
      </c>
      <c r="F40" s="2" t="s">
        <v>374</v>
      </c>
      <c r="G40" s="2" t="s">
        <v>375</v>
      </c>
      <c r="H40" s="3">
        <v>44140</v>
      </c>
      <c r="I40" s="2" t="s">
        <v>146</v>
      </c>
      <c r="J40" s="2" t="s">
        <v>251</v>
      </c>
      <c r="K40" s="2" t="s">
        <v>310</v>
      </c>
      <c r="L40" s="2" t="s">
        <v>311</v>
      </c>
      <c r="M40" s="2" t="s">
        <v>310</v>
      </c>
      <c r="N40" s="2">
        <v>1</v>
      </c>
    </row>
    <row r="41" spans="1:14" x14ac:dyDescent="0.25">
      <c r="A41" s="2" t="s">
        <v>146</v>
      </c>
      <c r="B41" s="2" t="s">
        <v>259</v>
      </c>
      <c r="C41" s="2" t="s">
        <v>260</v>
      </c>
      <c r="D41" s="2" t="s">
        <v>21</v>
      </c>
      <c r="E41" s="2">
        <f>VLOOKUP(D41,Sheet3!A:$B,2,0)</f>
        <v>35474</v>
      </c>
      <c r="F41" s="2" t="s">
        <v>376</v>
      </c>
      <c r="G41" s="2" t="s">
        <v>377</v>
      </c>
      <c r="H41" s="3">
        <v>44140</v>
      </c>
      <c r="I41" s="2" t="s">
        <v>146</v>
      </c>
      <c r="J41" s="2" t="s">
        <v>251</v>
      </c>
      <c r="K41" s="2" t="s">
        <v>263</v>
      </c>
      <c r="L41" s="2" t="s">
        <v>264</v>
      </c>
      <c r="M41" s="2" t="s">
        <v>263</v>
      </c>
      <c r="N41" s="2">
        <v>1</v>
      </c>
    </row>
    <row r="42" spans="1:14" x14ac:dyDescent="0.25">
      <c r="A42" s="2" t="s">
        <v>146</v>
      </c>
      <c r="B42" s="2" t="s">
        <v>259</v>
      </c>
      <c r="C42" s="2" t="s">
        <v>260</v>
      </c>
      <c r="D42" s="2" t="s">
        <v>20</v>
      </c>
      <c r="E42" s="2">
        <f>VLOOKUP(D42,Sheet3!A:$B,2,0)</f>
        <v>41378</v>
      </c>
      <c r="F42" s="2" t="s">
        <v>378</v>
      </c>
      <c r="G42" s="2" t="s">
        <v>379</v>
      </c>
      <c r="H42" s="3">
        <v>44140</v>
      </c>
      <c r="I42" s="2" t="s">
        <v>146</v>
      </c>
      <c r="J42" s="2" t="s">
        <v>251</v>
      </c>
      <c r="K42" s="2" t="s">
        <v>263</v>
      </c>
      <c r="L42" s="2" t="s">
        <v>264</v>
      </c>
      <c r="M42" s="2" t="s">
        <v>263</v>
      </c>
      <c r="N42" s="2">
        <v>1</v>
      </c>
    </row>
    <row r="43" spans="1:14" x14ac:dyDescent="0.25">
      <c r="A43" s="2" t="s">
        <v>146</v>
      </c>
      <c r="B43" s="2" t="s">
        <v>259</v>
      </c>
      <c r="C43" s="2" t="s">
        <v>260</v>
      </c>
      <c r="D43" s="2" t="s">
        <v>20</v>
      </c>
      <c r="E43" s="2">
        <f>VLOOKUP(D43,Sheet3!A:$B,2,0)</f>
        <v>41378</v>
      </c>
      <c r="F43" s="2" t="s">
        <v>380</v>
      </c>
      <c r="G43" s="2" t="s">
        <v>381</v>
      </c>
      <c r="H43" s="3">
        <v>44140</v>
      </c>
      <c r="I43" s="2" t="s">
        <v>146</v>
      </c>
      <c r="J43" s="2" t="s">
        <v>251</v>
      </c>
      <c r="K43" s="2" t="s">
        <v>263</v>
      </c>
      <c r="L43" s="2" t="s">
        <v>264</v>
      </c>
      <c r="M43" s="2" t="s">
        <v>263</v>
      </c>
      <c r="N43" s="2">
        <v>1</v>
      </c>
    </row>
    <row r="44" spans="1:14" x14ac:dyDescent="0.25">
      <c r="A44" s="2" t="s">
        <v>146</v>
      </c>
      <c r="B44" s="2" t="s">
        <v>306</v>
      </c>
      <c r="C44" s="2" t="s">
        <v>307</v>
      </c>
      <c r="D44" s="2" t="s">
        <v>10</v>
      </c>
      <c r="E44" s="2">
        <f>VLOOKUP(D44,Sheet3!A:$B,2,0)</f>
        <v>32800</v>
      </c>
      <c r="F44" s="2" t="s">
        <v>382</v>
      </c>
      <c r="G44" s="2" t="s">
        <v>383</v>
      </c>
      <c r="H44" s="3">
        <v>44140</v>
      </c>
      <c r="I44" s="2" t="s">
        <v>146</v>
      </c>
      <c r="J44" s="2" t="s">
        <v>251</v>
      </c>
      <c r="K44" s="2" t="s">
        <v>310</v>
      </c>
      <c r="L44" s="2" t="s">
        <v>311</v>
      </c>
      <c r="M44" s="2" t="s">
        <v>310</v>
      </c>
      <c r="N44" s="2">
        <v>1</v>
      </c>
    </row>
    <row r="45" spans="1:14" x14ac:dyDescent="0.25">
      <c r="A45" s="2" t="s">
        <v>146</v>
      </c>
      <c r="B45" s="2" t="s">
        <v>340</v>
      </c>
      <c r="C45" s="2" t="s">
        <v>341</v>
      </c>
      <c r="D45" s="2" t="s">
        <v>10</v>
      </c>
      <c r="E45" s="2">
        <f>VLOOKUP(D45,Sheet3!A:$B,2,0)</f>
        <v>32800</v>
      </c>
      <c r="F45" s="2" t="s">
        <v>384</v>
      </c>
      <c r="G45" s="2" t="s">
        <v>385</v>
      </c>
      <c r="H45" s="3">
        <v>44140</v>
      </c>
      <c r="I45" s="2" t="s">
        <v>146</v>
      </c>
      <c r="J45" s="2" t="s">
        <v>251</v>
      </c>
      <c r="K45" s="2" t="s">
        <v>354</v>
      </c>
      <c r="L45" s="2" t="s">
        <v>355</v>
      </c>
      <c r="M45" s="2" t="s">
        <v>354</v>
      </c>
      <c r="N45" s="2">
        <v>1</v>
      </c>
    </row>
    <row r="46" spans="1:14" x14ac:dyDescent="0.25">
      <c r="A46" s="2" t="s">
        <v>146</v>
      </c>
      <c r="B46" s="2" t="s">
        <v>294</v>
      </c>
      <c r="C46" s="2" t="s">
        <v>295</v>
      </c>
      <c r="D46" s="2" t="s">
        <v>255</v>
      </c>
      <c r="E46" s="2" t="e">
        <f>VLOOKUP(D46,Sheet3!A:$B,2,0)</f>
        <v>#N/A</v>
      </c>
      <c r="F46" s="2" t="s">
        <v>271</v>
      </c>
      <c r="G46" s="2" t="s">
        <v>253</v>
      </c>
      <c r="H46" s="3">
        <v>44140</v>
      </c>
      <c r="I46" s="2" t="s">
        <v>146</v>
      </c>
      <c r="J46" s="2" t="s">
        <v>254</v>
      </c>
      <c r="K46" s="2" t="s">
        <v>298</v>
      </c>
      <c r="L46" s="2" t="s">
        <v>386</v>
      </c>
      <c r="M46" s="2" t="s">
        <v>298</v>
      </c>
      <c r="N46" s="2">
        <v>8</v>
      </c>
    </row>
    <row r="47" spans="1:14" x14ac:dyDescent="0.25">
      <c r="A47" s="2" t="s">
        <v>146</v>
      </c>
      <c r="B47" s="2" t="s">
        <v>282</v>
      </c>
      <c r="C47" s="2" t="s">
        <v>283</v>
      </c>
      <c r="D47" s="2" t="s">
        <v>63</v>
      </c>
      <c r="E47" s="2">
        <f>VLOOKUP(D47,Sheet3!A:$B,2,0)</f>
        <v>59269</v>
      </c>
      <c r="F47" s="2" t="s">
        <v>387</v>
      </c>
      <c r="G47" s="2" t="s">
        <v>388</v>
      </c>
      <c r="H47" s="3">
        <v>44140</v>
      </c>
      <c r="I47" s="2" t="s">
        <v>146</v>
      </c>
      <c r="J47" s="2" t="s">
        <v>251</v>
      </c>
      <c r="K47" s="2" t="s">
        <v>389</v>
      </c>
      <c r="L47" s="2" t="s">
        <v>390</v>
      </c>
      <c r="M47" s="2" t="s">
        <v>389</v>
      </c>
      <c r="N47" s="2">
        <v>1</v>
      </c>
    </row>
    <row r="48" spans="1:14" x14ac:dyDescent="0.25">
      <c r="A48" s="2" t="s">
        <v>146</v>
      </c>
      <c r="B48" s="2" t="s">
        <v>259</v>
      </c>
      <c r="C48" s="2" t="s">
        <v>260</v>
      </c>
      <c r="D48" s="2" t="s">
        <v>23</v>
      </c>
      <c r="E48" s="2">
        <f>VLOOKUP(D48,Sheet3!A:$B,2,0)</f>
        <v>35474</v>
      </c>
      <c r="F48" s="2" t="s">
        <v>391</v>
      </c>
      <c r="G48" s="2" t="s">
        <v>392</v>
      </c>
      <c r="H48" s="3">
        <v>44140</v>
      </c>
      <c r="I48" s="2" t="s">
        <v>146</v>
      </c>
      <c r="J48" s="2" t="s">
        <v>251</v>
      </c>
      <c r="K48" s="2" t="s">
        <v>263</v>
      </c>
      <c r="L48" s="2" t="s">
        <v>264</v>
      </c>
      <c r="M48" s="2" t="s">
        <v>263</v>
      </c>
      <c r="N48" s="2">
        <v>1</v>
      </c>
    </row>
    <row r="49" spans="1:14" x14ac:dyDescent="0.25">
      <c r="A49" s="2" t="s">
        <v>146</v>
      </c>
      <c r="B49" s="2" t="s">
        <v>259</v>
      </c>
      <c r="C49" s="2" t="s">
        <v>260</v>
      </c>
      <c r="D49" s="2" t="s">
        <v>23</v>
      </c>
      <c r="E49" s="2">
        <f>VLOOKUP(D49,Sheet3!A:$B,2,0)</f>
        <v>35474</v>
      </c>
      <c r="F49" s="2" t="s">
        <v>393</v>
      </c>
      <c r="G49" s="2" t="s">
        <v>394</v>
      </c>
      <c r="H49" s="3">
        <v>44140</v>
      </c>
      <c r="I49" s="2" t="s">
        <v>146</v>
      </c>
      <c r="J49" s="2" t="s">
        <v>251</v>
      </c>
      <c r="K49" s="2" t="s">
        <v>263</v>
      </c>
      <c r="L49" s="2" t="s">
        <v>264</v>
      </c>
      <c r="M49" s="2" t="s">
        <v>263</v>
      </c>
      <c r="N49" s="2">
        <v>1</v>
      </c>
    </row>
    <row r="50" spans="1:14" x14ac:dyDescent="0.25">
      <c r="A50" s="2" t="s">
        <v>146</v>
      </c>
      <c r="B50" s="2" t="s">
        <v>259</v>
      </c>
      <c r="C50" s="2" t="s">
        <v>260</v>
      </c>
      <c r="D50" s="2" t="s">
        <v>23</v>
      </c>
      <c r="E50" s="2">
        <f>VLOOKUP(D50,Sheet3!A:$B,2,0)</f>
        <v>35474</v>
      </c>
      <c r="F50" s="2" t="s">
        <v>395</v>
      </c>
      <c r="G50" s="2" t="s">
        <v>396</v>
      </c>
      <c r="H50" s="3">
        <v>44140</v>
      </c>
      <c r="I50" s="2" t="s">
        <v>146</v>
      </c>
      <c r="J50" s="2" t="s">
        <v>251</v>
      </c>
      <c r="K50" s="2" t="s">
        <v>263</v>
      </c>
      <c r="L50" s="2" t="s">
        <v>264</v>
      </c>
      <c r="M50" s="2" t="s">
        <v>263</v>
      </c>
      <c r="N50" s="2">
        <v>1</v>
      </c>
    </row>
    <row r="51" spans="1:14" x14ac:dyDescent="0.25">
      <c r="A51" s="2" t="s">
        <v>146</v>
      </c>
      <c r="B51" s="2" t="s">
        <v>259</v>
      </c>
      <c r="C51" s="2" t="s">
        <v>260</v>
      </c>
      <c r="D51" s="2" t="s">
        <v>23</v>
      </c>
      <c r="E51" s="2">
        <f>VLOOKUP(D51,Sheet3!A:$B,2,0)</f>
        <v>35474</v>
      </c>
      <c r="F51" s="2" t="s">
        <v>397</v>
      </c>
      <c r="G51" s="2" t="s">
        <v>398</v>
      </c>
      <c r="H51" s="3">
        <v>44140</v>
      </c>
      <c r="I51" s="2" t="s">
        <v>146</v>
      </c>
      <c r="J51" s="2" t="s">
        <v>251</v>
      </c>
      <c r="K51" s="2" t="s">
        <v>263</v>
      </c>
      <c r="L51" s="2" t="s">
        <v>264</v>
      </c>
      <c r="M51" s="2" t="s">
        <v>263</v>
      </c>
      <c r="N51" s="2">
        <v>1</v>
      </c>
    </row>
    <row r="52" spans="1:14" x14ac:dyDescent="0.25">
      <c r="A52" s="2" t="s">
        <v>146</v>
      </c>
      <c r="B52" s="2" t="s">
        <v>282</v>
      </c>
      <c r="C52" s="2" t="s">
        <v>283</v>
      </c>
      <c r="D52" s="2" t="s">
        <v>62</v>
      </c>
      <c r="E52" s="2">
        <f>VLOOKUP(D52,Sheet3!A:$B,2,0)</f>
        <v>59269</v>
      </c>
      <c r="F52" s="2" t="s">
        <v>399</v>
      </c>
      <c r="G52" s="2" t="s">
        <v>400</v>
      </c>
      <c r="H52" s="3">
        <v>44140</v>
      </c>
      <c r="I52" s="2" t="s">
        <v>146</v>
      </c>
      <c r="J52" s="2" t="s">
        <v>251</v>
      </c>
      <c r="K52" s="2" t="s">
        <v>286</v>
      </c>
      <c r="L52" s="2" t="s">
        <v>287</v>
      </c>
      <c r="M52" s="2" t="s">
        <v>286</v>
      </c>
      <c r="N52" s="2">
        <v>1</v>
      </c>
    </row>
    <row r="53" spans="1:14" x14ac:dyDescent="0.25">
      <c r="A53" s="2" t="s">
        <v>146</v>
      </c>
      <c r="B53" s="2" t="s">
        <v>282</v>
      </c>
      <c r="C53" s="2" t="s">
        <v>283</v>
      </c>
      <c r="D53" s="2" t="s">
        <v>62</v>
      </c>
      <c r="E53" s="2">
        <f>VLOOKUP(D53,Sheet3!A:$B,2,0)</f>
        <v>59269</v>
      </c>
      <c r="F53" s="2" t="s">
        <v>401</v>
      </c>
      <c r="G53" s="2" t="s">
        <v>402</v>
      </c>
      <c r="H53" s="3">
        <v>44140</v>
      </c>
      <c r="I53" s="2" t="s">
        <v>146</v>
      </c>
      <c r="J53" s="2" t="s">
        <v>251</v>
      </c>
      <c r="K53" s="2" t="s">
        <v>286</v>
      </c>
      <c r="L53" s="2" t="s">
        <v>287</v>
      </c>
      <c r="M53" s="2" t="s">
        <v>286</v>
      </c>
      <c r="N53" s="2">
        <v>1</v>
      </c>
    </row>
    <row r="54" spans="1:14" x14ac:dyDescent="0.25">
      <c r="A54" s="2" t="s">
        <v>146</v>
      </c>
      <c r="B54" s="2" t="s">
        <v>316</v>
      </c>
      <c r="C54" s="2" t="s">
        <v>317</v>
      </c>
      <c r="D54" s="2" t="s">
        <v>71</v>
      </c>
      <c r="E54" s="2">
        <f>VLOOKUP(D54,Sheet3!A:$B,2,0)</f>
        <v>38000</v>
      </c>
      <c r="F54" s="2" t="s">
        <v>403</v>
      </c>
      <c r="G54" s="2" t="s">
        <v>404</v>
      </c>
      <c r="H54" s="3">
        <v>44140</v>
      </c>
      <c r="I54" s="2" t="s">
        <v>146</v>
      </c>
      <c r="J54" s="2" t="s">
        <v>251</v>
      </c>
      <c r="K54" s="2" t="s">
        <v>320</v>
      </c>
      <c r="L54" s="2" t="s">
        <v>321</v>
      </c>
      <c r="M54" s="2" t="s">
        <v>320</v>
      </c>
      <c r="N54" s="2">
        <v>1</v>
      </c>
    </row>
    <row r="55" spans="1:14" x14ac:dyDescent="0.25">
      <c r="A55" s="2" t="s">
        <v>146</v>
      </c>
      <c r="B55" s="2" t="s">
        <v>316</v>
      </c>
      <c r="C55" s="2" t="s">
        <v>317</v>
      </c>
      <c r="D55" s="2" t="s">
        <v>71</v>
      </c>
      <c r="E55" s="2">
        <f>VLOOKUP(D55,Sheet3!A:$B,2,0)</f>
        <v>38000</v>
      </c>
      <c r="F55" s="2" t="s">
        <v>405</v>
      </c>
      <c r="G55" s="2" t="s">
        <v>406</v>
      </c>
      <c r="H55" s="3">
        <v>44140</v>
      </c>
      <c r="I55" s="2" t="s">
        <v>146</v>
      </c>
      <c r="J55" s="2" t="s">
        <v>251</v>
      </c>
      <c r="K55" s="2" t="s">
        <v>320</v>
      </c>
      <c r="L55" s="2" t="s">
        <v>321</v>
      </c>
      <c r="M55" s="2" t="s">
        <v>320</v>
      </c>
      <c r="N55" s="2">
        <v>1</v>
      </c>
    </row>
    <row r="56" spans="1:14" x14ac:dyDescent="0.25">
      <c r="A56" s="2" t="s">
        <v>146</v>
      </c>
      <c r="B56" s="2" t="s">
        <v>407</v>
      </c>
      <c r="C56" s="2" t="s">
        <v>408</v>
      </c>
      <c r="D56" s="2" t="s">
        <v>80</v>
      </c>
      <c r="E56" s="2">
        <f>VLOOKUP(D56,Sheet3!A:$B,2,0)</f>
        <v>38000</v>
      </c>
      <c r="F56" s="2" t="s">
        <v>409</v>
      </c>
      <c r="G56" s="2" t="s">
        <v>410</v>
      </c>
      <c r="H56" s="3">
        <v>44140</v>
      </c>
      <c r="I56" s="2" t="s">
        <v>146</v>
      </c>
      <c r="J56" s="2" t="s">
        <v>251</v>
      </c>
      <c r="K56" s="2" t="s">
        <v>411</v>
      </c>
      <c r="L56" s="2" t="s">
        <v>412</v>
      </c>
      <c r="M56" s="2" t="s">
        <v>411</v>
      </c>
      <c r="N56" s="2">
        <v>1</v>
      </c>
    </row>
    <row r="57" spans="1:14" x14ac:dyDescent="0.25">
      <c r="A57" s="2" t="s">
        <v>146</v>
      </c>
      <c r="B57" s="2" t="s">
        <v>407</v>
      </c>
      <c r="C57" s="2" t="s">
        <v>408</v>
      </c>
      <c r="D57" s="2" t="s">
        <v>71</v>
      </c>
      <c r="E57" s="2">
        <f>VLOOKUP(D57,Sheet3!A:$B,2,0)</f>
        <v>38000</v>
      </c>
      <c r="F57" s="2" t="s">
        <v>413</v>
      </c>
      <c r="G57" s="2" t="s">
        <v>414</v>
      </c>
      <c r="H57" s="3">
        <v>44140</v>
      </c>
      <c r="I57" s="2" t="s">
        <v>146</v>
      </c>
      <c r="J57" s="2" t="s">
        <v>251</v>
      </c>
      <c r="K57" s="2" t="s">
        <v>415</v>
      </c>
      <c r="L57" s="2" t="s">
        <v>416</v>
      </c>
      <c r="M57" s="2" t="s">
        <v>415</v>
      </c>
      <c r="N57" s="2">
        <v>1</v>
      </c>
    </row>
    <row r="58" spans="1:14" x14ac:dyDescent="0.25">
      <c r="A58" s="2" t="s">
        <v>146</v>
      </c>
      <c r="B58" s="2" t="s">
        <v>294</v>
      </c>
      <c r="C58" s="2" t="s">
        <v>295</v>
      </c>
      <c r="D58" s="2" t="s">
        <v>64</v>
      </c>
      <c r="E58" s="2">
        <f>VLOOKUP(D58,Sheet3!A:$B,2,0)</f>
        <v>59269</v>
      </c>
      <c r="F58" s="2" t="s">
        <v>417</v>
      </c>
      <c r="G58" s="2" t="s">
        <v>418</v>
      </c>
      <c r="H58" s="3">
        <v>44140</v>
      </c>
      <c r="I58" s="2" t="s">
        <v>146</v>
      </c>
      <c r="J58" s="2" t="s">
        <v>251</v>
      </c>
      <c r="K58" s="2" t="s">
        <v>298</v>
      </c>
      <c r="L58" s="2" t="s">
        <v>299</v>
      </c>
      <c r="M58" s="2" t="s">
        <v>298</v>
      </c>
      <c r="N58" s="2">
        <v>1</v>
      </c>
    </row>
    <row r="59" spans="1:14" x14ac:dyDescent="0.25">
      <c r="A59" s="2" t="s">
        <v>146</v>
      </c>
      <c r="B59" s="2" t="s">
        <v>340</v>
      </c>
      <c r="C59" s="2" t="s">
        <v>341</v>
      </c>
      <c r="D59" s="2" t="s">
        <v>62</v>
      </c>
      <c r="E59" s="2">
        <f>VLOOKUP(D59,Sheet3!A:$B,2,0)</f>
        <v>59269</v>
      </c>
      <c r="F59" s="2" t="s">
        <v>419</v>
      </c>
      <c r="G59" s="2" t="s">
        <v>420</v>
      </c>
      <c r="H59" s="3">
        <v>44140</v>
      </c>
      <c r="I59" s="2" t="s">
        <v>146</v>
      </c>
      <c r="J59" s="2" t="s">
        <v>251</v>
      </c>
      <c r="K59" s="2" t="s">
        <v>354</v>
      </c>
      <c r="L59" s="2" t="s">
        <v>355</v>
      </c>
      <c r="M59" s="2" t="s">
        <v>354</v>
      </c>
      <c r="N59" s="2">
        <v>1</v>
      </c>
    </row>
  </sheetData>
  <autoFilter ref="A1:N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workbookViewId="0">
      <selection activeCell="D1" sqref="D1"/>
    </sheetView>
  </sheetViews>
  <sheetFormatPr defaultRowHeight="15" x14ac:dyDescent="0.25"/>
  <cols>
    <col min="1" max="1" width="9.42578125" style="2" bestFit="1" customWidth="1"/>
    <col min="2" max="2" width="12.85546875" style="2" bestFit="1" customWidth="1"/>
    <col min="3" max="3" width="21" style="2" customWidth="1"/>
    <col min="4" max="4" width="27.140625" style="2" customWidth="1"/>
    <col min="5" max="5" width="12.28515625" style="2" customWidth="1"/>
    <col min="6" max="6" width="20" style="2" bestFit="1" customWidth="1"/>
    <col min="7" max="7" width="18.140625" style="2" customWidth="1"/>
    <col min="8" max="8" width="13.140625" style="2" bestFit="1" customWidth="1"/>
    <col min="9" max="9" width="9.28515625" style="2" customWidth="1"/>
    <col min="10" max="10" width="11.5703125" style="2" bestFit="1" customWidth="1"/>
    <col min="11" max="11" width="11.7109375" style="2" customWidth="1"/>
    <col min="12" max="12" width="13.42578125" style="2" bestFit="1" customWidth="1"/>
    <col min="13" max="13" width="17.28515625" style="2" bestFit="1" customWidth="1"/>
    <col min="14" max="14" width="4.140625" style="2" bestFit="1" customWidth="1"/>
    <col min="15" max="16384" width="9.140625" style="2"/>
  </cols>
  <sheetData>
    <row r="1" spans="1:14" x14ac:dyDescent="0.25">
      <c r="A1" s="2" t="s">
        <v>140</v>
      </c>
      <c r="B1" s="2" t="s">
        <v>141</v>
      </c>
      <c r="C1" s="2" t="s">
        <v>142</v>
      </c>
      <c r="D1" s="2" t="s">
        <v>115</v>
      </c>
      <c r="E1" s="2" t="s">
        <v>247</v>
      </c>
      <c r="F1" s="2" t="s">
        <v>4</v>
      </c>
      <c r="G1" s="2" t="s">
        <v>5</v>
      </c>
      <c r="H1" s="2" t="s">
        <v>143</v>
      </c>
      <c r="I1" s="2" t="s">
        <v>248</v>
      </c>
      <c r="J1" s="2" t="s">
        <v>249</v>
      </c>
      <c r="K1" s="2" t="s">
        <v>250</v>
      </c>
      <c r="L1" s="2" t="s">
        <v>144</v>
      </c>
      <c r="M1" s="2" t="s">
        <v>145</v>
      </c>
      <c r="N1" s="2" t="s">
        <v>1</v>
      </c>
    </row>
    <row r="2" spans="1:14" x14ac:dyDescent="0.25">
      <c r="A2" s="2" t="s">
        <v>146</v>
      </c>
      <c r="B2" s="2" t="s">
        <v>282</v>
      </c>
      <c r="C2" s="2" t="s">
        <v>283</v>
      </c>
      <c r="D2" s="2" t="s">
        <v>78</v>
      </c>
      <c r="E2" s="2">
        <f>VLOOKUP(D2,Sheet3!A:$B,2,0)</f>
        <v>75366</v>
      </c>
      <c r="F2" s="2" t="s">
        <v>489</v>
      </c>
      <c r="G2" s="2" t="s">
        <v>490</v>
      </c>
      <c r="H2" s="3">
        <v>44143</v>
      </c>
      <c r="I2" s="2" t="s">
        <v>146</v>
      </c>
      <c r="J2" s="2" t="s">
        <v>251</v>
      </c>
      <c r="K2" s="2" t="s">
        <v>491</v>
      </c>
      <c r="L2" s="2" t="s">
        <v>492</v>
      </c>
      <c r="M2" s="2" t="s">
        <v>491</v>
      </c>
      <c r="N2" s="2">
        <v>1</v>
      </c>
    </row>
    <row r="3" spans="1:14" x14ac:dyDescent="0.25">
      <c r="A3" s="2" t="s">
        <v>146</v>
      </c>
      <c r="B3" s="2" t="s">
        <v>282</v>
      </c>
      <c r="C3" s="2" t="s">
        <v>283</v>
      </c>
      <c r="D3" s="2" t="s">
        <v>78</v>
      </c>
      <c r="E3" s="2">
        <f>VLOOKUP(D3,Sheet3!A:$B,2,0)</f>
        <v>75366</v>
      </c>
      <c r="F3" s="2" t="s">
        <v>493</v>
      </c>
      <c r="G3" s="2" t="s">
        <v>494</v>
      </c>
      <c r="H3" s="3">
        <v>44143</v>
      </c>
      <c r="I3" s="2" t="s">
        <v>146</v>
      </c>
      <c r="J3" s="2" t="s">
        <v>251</v>
      </c>
      <c r="K3" s="2" t="s">
        <v>491</v>
      </c>
      <c r="L3" s="2" t="s">
        <v>492</v>
      </c>
      <c r="M3" s="2" t="s">
        <v>491</v>
      </c>
      <c r="N3" s="2">
        <v>1</v>
      </c>
    </row>
    <row r="4" spans="1:14" x14ac:dyDescent="0.25">
      <c r="A4" s="2" t="s">
        <v>146</v>
      </c>
      <c r="B4" s="2" t="s">
        <v>282</v>
      </c>
      <c r="C4" s="2" t="s">
        <v>283</v>
      </c>
      <c r="D4" s="2" t="s">
        <v>37</v>
      </c>
      <c r="E4" s="2">
        <f>VLOOKUP(D4,Sheet3!A:$B,2,0)</f>
        <v>44323</v>
      </c>
      <c r="F4" s="2" t="s">
        <v>521</v>
      </c>
      <c r="G4" s="2" t="s">
        <v>522</v>
      </c>
      <c r="H4" s="3">
        <v>44143</v>
      </c>
      <c r="I4" s="2" t="s">
        <v>146</v>
      </c>
      <c r="J4" s="2" t="s">
        <v>251</v>
      </c>
      <c r="K4" s="2" t="s">
        <v>491</v>
      </c>
      <c r="L4" s="2" t="s">
        <v>492</v>
      </c>
      <c r="M4" s="2" t="s">
        <v>491</v>
      </c>
      <c r="N4" s="2">
        <v>1</v>
      </c>
    </row>
    <row r="5" spans="1:14" x14ac:dyDescent="0.25">
      <c r="A5" s="2" t="s">
        <v>146</v>
      </c>
      <c r="B5" s="2" t="s">
        <v>282</v>
      </c>
      <c r="C5" s="2" t="s">
        <v>283</v>
      </c>
      <c r="D5" s="2" t="s">
        <v>548</v>
      </c>
      <c r="E5" s="2" t="e">
        <f>VLOOKUP(D5,Sheet3!A:$B,2,0)</f>
        <v>#N/A</v>
      </c>
      <c r="F5" s="2" t="s">
        <v>549</v>
      </c>
      <c r="G5" s="2" t="s">
        <v>253</v>
      </c>
      <c r="H5" s="3">
        <v>44143</v>
      </c>
      <c r="I5" s="2" t="s">
        <v>146</v>
      </c>
      <c r="J5" s="2" t="s">
        <v>254</v>
      </c>
      <c r="K5" s="2" t="s">
        <v>491</v>
      </c>
      <c r="L5" s="2" t="s">
        <v>550</v>
      </c>
      <c r="M5" s="2" t="s">
        <v>491</v>
      </c>
      <c r="N5" s="2">
        <v>2</v>
      </c>
    </row>
    <row r="6" spans="1:14" x14ac:dyDescent="0.25">
      <c r="A6" s="2" t="s">
        <v>146</v>
      </c>
      <c r="B6" s="2" t="s">
        <v>282</v>
      </c>
      <c r="C6" s="2" t="s">
        <v>283</v>
      </c>
      <c r="D6" s="2" t="s">
        <v>71</v>
      </c>
      <c r="E6" s="2">
        <f>VLOOKUP(D6,Sheet3!A:$B,2,0)</f>
        <v>38000</v>
      </c>
      <c r="F6" s="2" t="s">
        <v>566</v>
      </c>
      <c r="G6" s="2" t="s">
        <v>567</v>
      </c>
      <c r="H6" s="3">
        <v>44143</v>
      </c>
      <c r="I6" s="2" t="s">
        <v>146</v>
      </c>
      <c r="J6" s="2" t="s">
        <v>251</v>
      </c>
      <c r="K6" s="2" t="s">
        <v>568</v>
      </c>
      <c r="L6" s="2" t="s">
        <v>569</v>
      </c>
      <c r="M6" s="2" t="s">
        <v>568</v>
      </c>
      <c r="N6" s="2">
        <v>1</v>
      </c>
    </row>
    <row r="7" spans="1:14" x14ac:dyDescent="0.25">
      <c r="A7" s="2" t="s">
        <v>146</v>
      </c>
      <c r="B7" s="2" t="s">
        <v>282</v>
      </c>
      <c r="C7" s="2" t="s">
        <v>283</v>
      </c>
      <c r="D7" s="2" t="s">
        <v>71</v>
      </c>
      <c r="E7" s="2">
        <f>VLOOKUP(D7,Sheet3!A:$B,2,0)</f>
        <v>38000</v>
      </c>
      <c r="F7" s="2" t="s">
        <v>570</v>
      </c>
      <c r="G7" s="2" t="s">
        <v>571</v>
      </c>
      <c r="H7" s="3">
        <v>44143</v>
      </c>
      <c r="I7" s="2" t="s">
        <v>146</v>
      </c>
      <c r="J7" s="2" t="s">
        <v>251</v>
      </c>
      <c r="K7" s="2" t="s">
        <v>568</v>
      </c>
      <c r="L7" s="2" t="s">
        <v>569</v>
      </c>
      <c r="M7" s="2" t="s">
        <v>568</v>
      </c>
      <c r="N7" s="2">
        <v>1</v>
      </c>
    </row>
    <row r="8" spans="1:14" x14ac:dyDescent="0.25">
      <c r="A8" s="2" t="s">
        <v>146</v>
      </c>
      <c r="B8" s="2" t="s">
        <v>282</v>
      </c>
      <c r="C8" s="2" t="s">
        <v>283</v>
      </c>
      <c r="D8" s="2" t="s">
        <v>553</v>
      </c>
      <c r="E8" s="2" t="e">
        <f>VLOOKUP(D8,Sheet3!A:$B,2,0)</f>
        <v>#N/A</v>
      </c>
      <c r="F8" s="2" t="s">
        <v>252</v>
      </c>
      <c r="G8" s="2" t="s">
        <v>253</v>
      </c>
      <c r="H8" s="3">
        <v>44143</v>
      </c>
      <c r="I8" s="2" t="s">
        <v>146</v>
      </c>
      <c r="J8" s="2" t="s">
        <v>254</v>
      </c>
      <c r="K8" s="2" t="s">
        <v>491</v>
      </c>
      <c r="L8" s="2" t="s">
        <v>550</v>
      </c>
      <c r="M8" s="2" t="s">
        <v>491</v>
      </c>
      <c r="N8" s="2">
        <v>1</v>
      </c>
    </row>
    <row r="9" spans="1:14" x14ac:dyDescent="0.25">
      <c r="A9" s="2" t="s">
        <v>146</v>
      </c>
      <c r="B9" s="2" t="s">
        <v>473</v>
      </c>
      <c r="C9" s="2" t="s">
        <v>474</v>
      </c>
      <c r="D9" s="2" t="s">
        <v>23</v>
      </c>
      <c r="E9" s="2">
        <f>VLOOKUP(D9,Sheet3!A:$B,2,0)</f>
        <v>35474</v>
      </c>
      <c r="F9" s="2" t="s">
        <v>475</v>
      </c>
      <c r="G9" s="2" t="s">
        <v>476</v>
      </c>
      <c r="H9" s="3">
        <v>44143</v>
      </c>
      <c r="I9" s="2" t="s">
        <v>146</v>
      </c>
      <c r="J9" s="2" t="s">
        <v>251</v>
      </c>
      <c r="K9" s="2" t="s">
        <v>477</v>
      </c>
      <c r="L9" s="2" t="s">
        <v>478</v>
      </c>
      <c r="M9" s="2" t="s">
        <v>477</v>
      </c>
      <c r="N9" s="2">
        <v>1</v>
      </c>
    </row>
    <row r="10" spans="1:14" x14ac:dyDescent="0.25">
      <c r="A10" s="2" t="s">
        <v>146</v>
      </c>
      <c r="B10" s="2" t="s">
        <v>473</v>
      </c>
      <c r="C10" s="2" t="s">
        <v>474</v>
      </c>
      <c r="D10" s="2" t="s">
        <v>23</v>
      </c>
      <c r="E10" s="2">
        <f>VLOOKUP(D10,Sheet3!A:$B,2,0)</f>
        <v>35474</v>
      </c>
      <c r="F10" s="2" t="s">
        <v>479</v>
      </c>
      <c r="G10" s="2" t="s">
        <v>480</v>
      </c>
      <c r="H10" s="3">
        <v>44143</v>
      </c>
      <c r="I10" s="2" t="s">
        <v>146</v>
      </c>
      <c r="J10" s="2" t="s">
        <v>251</v>
      </c>
      <c r="K10" s="2" t="s">
        <v>477</v>
      </c>
      <c r="L10" s="2" t="s">
        <v>478</v>
      </c>
      <c r="M10" s="2" t="s">
        <v>477</v>
      </c>
      <c r="N10" s="2">
        <v>1</v>
      </c>
    </row>
    <row r="11" spans="1:14" x14ac:dyDescent="0.25">
      <c r="A11" s="2" t="s">
        <v>146</v>
      </c>
      <c r="B11" s="2" t="s">
        <v>473</v>
      </c>
      <c r="C11" s="2" t="s">
        <v>474</v>
      </c>
      <c r="D11" s="2" t="s">
        <v>21</v>
      </c>
      <c r="E11" s="2">
        <f>VLOOKUP(D11,Sheet3!A:$B,2,0)</f>
        <v>35474</v>
      </c>
      <c r="F11" s="2" t="s">
        <v>500</v>
      </c>
      <c r="G11" s="2" t="s">
        <v>501</v>
      </c>
      <c r="H11" s="3">
        <v>44143</v>
      </c>
      <c r="I11" s="2" t="s">
        <v>146</v>
      </c>
      <c r="J11" s="2" t="s">
        <v>251</v>
      </c>
      <c r="K11" s="2" t="s">
        <v>477</v>
      </c>
      <c r="L11" s="2" t="s">
        <v>478</v>
      </c>
      <c r="M11" s="2" t="s">
        <v>477</v>
      </c>
      <c r="N11" s="2">
        <v>1</v>
      </c>
    </row>
    <row r="12" spans="1:14" x14ac:dyDescent="0.25">
      <c r="A12" s="2" t="s">
        <v>146</v>
      </c>
      <c r="B12" s="2" t="s">
        <v>473</v>
      </c>
      <c r="C12" s="2" t="s">
        <v>474</v>
      </c>
      <c r="D12" s="2" t="s">
        <v>10</v>
      </c>
      <c r="E12" s="2">
        <f>VLOOKUP(D12,Sheet3!A:$B,2,0)</f>
        <v>32800</v>
      </c>
      <c r="F12" s="2" t="s">
        <v>556</v>
      </c>
      <c r="G12" s="2" t="s">
        <v>557</v>
      </c>
      <c r="H12" s="3">
        <v>44143</v>
      </c>
      <c r="I12" s="2" t="s">
        <v>146</v>
      </c>
      <c r="J12" s="2" t="s">
        <v>251</v>
      </c>
      <c r="K12" s="2" t="s">
        <v>477</v>
      </c>
      <c r="L12" s="2" t="s">
        <v>478</v>
      </c>
      <c r="M12" s="2" t="s">
        <v>477</v>
      </c>
      <c r="N12" s="2">
        <v>1</v>
      </c>
    </row>
    <row r="13" spans="1:14" x14ac:dyDescent="0.25">
      <c r="A13" s="2" t="s">
        <v>146</v>
      </c>
      <c r="B13" s="2" t="s">
        <v>473</v>
      </c>
      <c r="C13" s="2" t="s">
        <v>474</v>
      </c>
      <c r="D13" s="2" t="s">
        <v>10</v>
      </c>
      <c r="E13" s="2">
        <f>VLOOKUP(D13,Sheet3!A:$B,2,0)</f>
        <v>32800</v>
      </c>
      <c r="F13" s="2" t="s">
        <v>558</v>
      </c>
      <c r="G13" s="2" t="s">
        <v>559</v>
      </c>
      <c r="H13" s="3">
        <v>44143</v>
      </c>
      <c r="I13" s="2" t="s">
        <v>146</v>
      </c>
      <c r="J13" s="2" t="s">
        <v>251</v>
      </c>
      <c r="K13" s="2" t="s">
        <v>477</v>
      </c>
      <c r="L13" s="2" t="s">
        <v>478</v>
      </c>
      <c r="M13" s="2" t="s">
        <v>477</v>
      </c>
      <c r="N13" s="2">
        <v>1</v>
      </c>
    </row>
    <row r="14" spans="1:14" x14ac:dyDescent="0.25">
      <c r="A14" s="2" t="s">
        <v>146</v>
      </c>
      <c r="B14" s="2" t="s">
        <v>473</v>
      </c>
      <c r="C14" s="2" t="s">
        <v>474</v>
      </c>
      <c r="D14" s="2" t="s">
        <v>10</v>
      </c>
      <c r="E14" s="2">
        <f>VLOOKUP(D14,Sheet3!A:$B,2,0)</f>
        <v>32800</v>
      </c>
      <c r="F14" s="2" t="s">
        <v>560</v>
      </c>
      <c r="G14" s="2" t="s">
        <v>561</v>
      </c>
      <c r="H14" s="3">
        <v>44143</v>
      </c>
      <c r="I14" s="2" t="s">
        <v>146</v>
      </c>
      <c r="J14" s="2" t="s">
        <v>251</v>
      </c>
      <c r="K14" s="2" t="s">
        <v>477</v>
      </c>
      <c r="L14" s="2" t="s">
        <v>478</v>
      </c>
      <c r="M14" s="2" t="s">
        <v>477</v>
      </c>
      <c r="N14" s="2">
        <v>1</v>
      </c>
    </row>
    <row r="15" spans="1:14" x14ac:dyDescent="0.25">
      <c r="A15" s="2" t="s">
        <v>146</v>
      </c>
      <c r="B15" s="2" t="s">
        <v>481</v>
      </c>
      <c r="C15" s="2" t="s">
        <v>482</v>
      </c>
      <c r="D15" s="2" t="s">
        <v>21</v>
      </c>
      <c r="E15" s="2">
        <f>VLOOKUP(D15,Sheet3!A:$B,2,0)</f>
        <v>35474</v>
      </c>
      <c r="F15" s="2" t="s">
        <v>483</v>
      </c>
      <c r="G15" s="2" t="s">
        <v>484</v>
      </c>
      <c r="H15" s="3">
        <v>44142</v>
      </c>
      <c r="I15" s="2" t="s">
        <v>146</v>
      </c>
      <c r="J15" s="2" t="s">
        <v>251</v>
      </c>
      <c r="K15" s="2" t="s">
        <v>485</v>
      </c>
      <c r="L15" s="2" t="s">
        <v>486</v>
      </c>
      <c r="M15" s="2" t="s">
        <v>485</v>
      </c>
      <c r="N15" s="2">
        <v>1</v>
      </c>
    </row>
    <row r="16" spans="1:14" x14ac:dyDescent="0.25">
      <c r="A16" s="2" t="s">
        <v>146</v>
      </c>
      <c r="B16" s="2" t="s">
        <v>481</v>
      </c>
      <c r="C16" s="2" t="s">
        <v>482</v>
      </c>
      <c r="D16" s="2" t="s">
        <v>21</v>
      </c>
      <c r="E16" s="2">
        <f>VLOOKUP(D16,Sheet3!A:$B,2,0)</f>
        <v>35474</v>
      </c>
      <c r="F16" s="2" t="s">
        <v>487</v>
      </c>
      <c r="G16" s="2" t="s">
        <v>488</v>
      </c>
      <c r="H16" s="3">
        <v>44142</v>
      </c>
      <c r="I16" s="2" t="s">
        <v>146</v>
      </c>
      <c r="J16" s="2" t="s">
        <v>251</v>
      </c>
      <c r="K16" s="2" t="s">
        <v>485</v>
      </c>
      <c r="L16" s="2" t="s">
        <v>486</v>
      </c>
      <c r="M16" s="2" t="s">
        <v>485</v>
      </c>
      <c r="N16" s="2">
        <v>1</v>
      </c>
    </row>
    <row r="17" spans="1:14" x14ac:dyDescent="0.25">
      <c r="A17" s="2" t="s">
        <v>146</v>
      </c>
      <c r="B17" s="2" t="s">
        <v>481</v>
      </c>
      <c r="C17" s="2" t="s">
        <v>482</v>
      </c>
      <c r="D17" s="2" t="s">
        <v>63</v>
      </c>
      <c r="E17" s="2">
        <f>VLOOKUP(D17,Sheet3!A:$B,2,0)</f>
        <v>59269</v>
      </c>
      <c r="F17" s="2" t="s">
        <v>495</v>
      </c>
      <c r="G17" s="2" t="s">
        <v>496</v>
      </c>
      <c r="H17" s="3">
        <v>44143</v>
      </c>
      <c r="I17" s="2" t="s">
        <v>146</v>
      </c>
      <c r="J17" s="2" t="s">
        <v>251</v>
      </c>
      <c r="K17" s="2" t="s">
        <v>485</v>
      </c>
      <c r="L17" s="2" t="s">
        <v>497</v>
      </c>
      <c r="M17" s="2" t="s">
        <v>485</v>
      </c>
      <c r="N17" s="2">
        <v>1</v>
      </c>
    </row>
    <row r="18" spans="1:14" x14ac:dyDescent="0.25">
      <c r="A18" s="2" t="s">
        <v>146</v>
      </c>
      <c r="B18" s="2" t="s">
        <v>481</v>
      </c>
      <c r="C18" s="2" t="s">
        <v>482</v>
      </c>
      <c r="D18" s="2" t="s">
        <v>80</v>
      </c>
      <c r="E18" s="2">
        <f>VLOOKUP(D18,Sheet3!A:$B,2,0)</f>
        <v>38000</v>
      </c>
      <c r="F18" s="2" t="s">
        <v>502</v>
      </c>
      <c r="G18" s="2" t="s">
        <v>503</v>
      </c>
      <c r="H18" s="3">
        <v>44143</v>
      </c>
      <c r="I18" s="2" t="s">
        <v>146</v>
      </c>
      <c r="J18" s="2" t="s">
        <v>251</v>
      </c>
      <c r="K18" s="2" t="s">
        <v>504</v>
      </c>
      <c r="L18" s="2" t="s">
        <v>505</v>
      </c>
      <c r="M18" s="2" t="s">
        <v>504</v>
      </c>
      <c r="N18" s="2">
        <v>1</v>
      </c>
    </row>
    <row r="19" spans="1:14" x14ac:dyDescent="0.25">
      <c r="A19" s="2" t="s">
        <v>146</v>
      </c>
      <c r="B19" s="2" t="s">
        <v>481</v>
      </c>
      <c r="C19" s="2" t="s">
        <v>482</v>
      </c>
      <c r="D19" s="2" t="s">
        <v>80</v>
      </c>
      <c r="E19" s="2">
        <f>VLOOKUP(D19,Sheet3!A:$B,2,0)</f>
        <v>38000</v>
      </c>
      <c r="F19" s="2" t="s">
        <v>506</v>
      </c>
      <c r="G19" s="2" t="s">
        <v>507</v>
      </c>
      <c r="H19" s="3">
        <v>44143</v>
      </c>
      <c r="I19" s="2" t="s">
        <v>146</v>
      </c>
      <c r="J19" s="2" t="s">
        <v>251</v>
      </c>
      <c r="K19" s="2" t="s">
        <v>504</v>
      </c>
      <c r="L19" s="2" t="s">
        <v>505</v>
      </c>
      <c r="M19" s="2" t="s">
        <v>504</v>
      </c>
      <c r="N19" s="2">
        <v>1</v>
      </c>
    </row>
    <row r="20" spans="1:14" x14ac:dyDescent="0.25">
      <c r="A20" s="2" t="s">
        <v>146</v>
      </c>
      <c r="B20" s="2" t="s">
        <v>481</v>
      </c>
      <c r="C20" s="2" t="s">
        <v>482</v>
      </c>
      <c r="D20" s="2" t="s">
        <v>23</v>
      </c>
      <c r="E20" s="2">
        <f>VLOOKUP(D20,Sheet3!A:$B,2,0)</f>
        <v>35474</v>
      </c>
      <c r="F20" s="2" t="s">
        <v>517</v>
      </c>
      <c r="G20" s="2" t="s">
        <v>518</v>
      </c>
      <c r="H20" s="3">
        <v>44142</v>
      </c>
      <c r="I20" s="2" t="s">
        <v>146</v>
      </c>
      <c r="J20" s="2" t="s">
        <v>251</v>
      </c>
      <c r="K20" s="2" t="s">
        <v>485</v>
      </c>
      <c r="L20" s="2" t="s">
        <v>486</v>
      </c>
      <c r="M20" s="2" t="s">
        <v>485</v>
      </c>
      <c r="N20" s="2">
        <v>1</v>
      </c>
    </row>
    <row r="21" spans="1:14" x14ac:dyDescent="0.25">
      <c r="A21" s="2" t="s">
        <v>146</v>
      </c>
      <c r="B21" s="2" t="s">
        <v>481</v>
      </c>
      <c r="C21" s="2" t="s">
        <v>482</v>
      </c>
      <c r="D21" s="2" t="s">
        <v>23</v>
      </c>
      <c r="E21" s="2">
        <f>VLOOKUP(D21,Sheet3!A:$B,2,0)</f>
        <v>35474</v>
      </c>
      <c r="F21" s="2" t="s">
        <v>519</v>
      </c>
      <c r="G21" s="2" t="s">
        <v>520</v>
      </c>
      <c r="H21" s="3">
        <v>44142</v>
      </c>
      <c r="I21" s="2" t="s">
        <v>146</v>
      </c>
      <c r="J21" s="2" t="s">
        <v>251</v>
      </c>
      <c r="K21" s="2" t="s">
        <v>485</v>
      </c>
      <c r="L21" s="2" t="s">
        <v>486</v>
      </c>
      <c r="M21" s="2" t="s">
        <v>485</v>
      </c>
      <c r="N21" s="2">
        <v>1</v>
      </c>
    </row>
    <row r="22" spans="1:14" x14ac:dyDescent="0.25">
      <c r="A22" s="2" t="s">
        <v>146</v>
      </c>
      <c r="B22" s="2" t="s">
        <v>481</v>
      </c>
      <c r="C22" s="2" t="s">
        <v>482</v>
      </c>
      <c r="D22" s="2" t="s">
        <v>10</v>
      </c>
      <c r="E22" s="2">
        <f>VLOOKUP(D22,Sheet3!A:$B,2,0)</f>
        <v>32800</v>
      </c>
      <c r="F22" s="2" t="s">
        <v>523</v>
      </c>
      <c r="G22" s="2" t="s">
        <v>524</v>
      </c>
      <c r="H22" s="3">
        <v>44142</v>
      </c>
      <c r="I22" s="2" t="s">
        <v>146</v>
      </c>
      <c r="J22" s="2" t="s">
        <v>251</v>
      </c>
      <c r="K22" s="2" t="s">
        <v>485</v>
      </c>
      <c r="L22" s="2" t="s">
        <v>486</v>
      </c>
      <c r="M22" s="2" t="s">
        <v>485</v>
      </c>
      <c r="N22" s="2">
        <v>1</v>
      </c>
    </row>
    <row r="23" spans="1:14" x14ac:dyDescent="0.25">
      <c r="A23" s="2" t="s">
        <v>146</v>
      </c>
      <c r="B23" s="2" t="s">
        <v>481</v>
      </c>
      <c r="C23" s="2" t="s">
        <v>482</v>
      </c>
      <c r="D23" s="2" t="s">
        <v>10</v>
      </c>
      <c r="E23" s="2">
        <f>VLOOKUP(D23,Sheet3!A:$B,2,0)</f>
        <v>32800</v>
      </c>
      <c r="F23" s="2" t="s">
        <v>525</v>
      </c>
      <c r="G23" s="2" t="s">
        <v>526</v>
      </c>
      <c r="H23" s="3">
        <v>44142</v>
      </c>
      <c r="I23" s="2" t="s">
        <v>146</v>
      </c>
      <c r="J23" s="2" t="s">
        <v>251</v>
      </c>
      <c r="K23" s="2" t="s">
        <v>485</v>
      </c>
      <c r="L23" s="2" t="s">
        <v>486</v>
      </c>
      <c r="M23" s="2" t="s">
        <v>485</v>
      </c>
      <c r="N23" s="2">
        <v>1</v>
      </c>
    </row>
    <row r="24" spans="1:14" x14ac:dyDescent="0.25">
      <c r="A24" s="2" t="s">
        <v>146</v>
      </c>
      <c r="B24" s="2" t="s">
        <v>481</v>
      </c>
      <c r="C24" s="2" t="s">
        <v>482</v>
      </c>
      <c r="D24" s="2" t="s">
        <v>90</v>
      </c>
      <c r="E24" s="2">
        <f>VLOOKUP(D24,Sheet3!A:$B,2,0)</f>
        <v>38000</v>
      </c>
      <c r="F24" s="2" t="s">
        <v>554</v>
      </c>
      <c r="G24" s="2" t="s">
        <v>555</v>
      </c>
      <c r="H24" s="3">
        <v>44143</v>
      </c>
      <c r="I24" s="2" t="s">
        <v>146</v>
      </c>
      <c r="J24" s="2" t="s">
        <v>251</v>
      </c>
      <c r="K24" s="2" t="s">
        <v>504</v>
      </c>
      <c r="L24" s="2" t="s">
        <v>505</v>
      </c>
      <c r="M24" s="2" t="s">
        <v>504</v>
      </c>
      <c r="N24" s="2">
        <v>1</v>
      </c>
    </row>
    <row r="25" spans="1:14" x14ac:dyDescent="0.25">
      <c r="A25" s="2" t="s">
        <v>146</v>
      </c>
      <c r="B25" s="2" t="s">
        <v>449</v>
      </c>
      <c r="C25" s="2" t="s">
        <v>450</v>
      </c>
      <c r="D25" s="2" t="s">
        <v>255</v>
      </c>
      <c r="E25" s="2" t="e">
        <f>VLOOKUP(D25,Sheet3!A:$B,2,0)</f>
        <v>#N/A</v>
      </c>
      <c r="F25" s="2" t="s">
        <v>271</v>
      </c>
      <c r="G25" s="2" t="s">
        <v>253</v>
      </c>
      <c r="H25" s="3">
        <v>44143</v>
      </c>
      <c r="I25" s="2" t="s">
        <v>146</v>
      </c>
      <c r="J25" s="2" t="s">
        <v>254</v>
      </c>
      <c r="K25" s="2" t="s">
        <v>451</v>
      </c>
      <c r="L25" s="2" t="s">
        <v>452</v>
      </c>
      <c r="M25" s="2" t="s">
        <v>451</v>
      </c>
      <c r="N25" s="2">
        <v>2</v>
      </c>
    </row>
    <row r="26" spans="1:14" x14ac:dyDescent="0.25">
      <c r="A26" s="2" t="s">
        <v>146</v>
      </c>
      <c r="B26" s="2" t="s">
        <v>449</v>
      </c>
      <c r="C26" s="2" t="s">
        <v>450</v>
      </c>
      <c r="D26" s="2" t="s">
        <v>80</v>
      </c>
      <c r="E26" s="2">
        <f>VLOOKUP(D26,Sheet3!A:$B,2,0)</f>
        <v>38000</v>
      </c>
      <c r="F26" s="2" t="s">
        <v>455</v>
      </c>
      <c r="G26" s="2" t="s">
        <v>456</v>
      </c>
      <c r="H26" s="3">
        <v>44143</v>
      </c>
      <c r="I26" s="2" t="s">
        <v>146</v>
      </c>
      <c r="J26" s="2" t="s">
        <v>251</v>
      </c>
      <c r="K26" s="2" t="s">
        <v>457</v>
      </c>
      <c r="L26" s="2" t="s">
        <v>458</v>
      </c>
      <c r="M26" s="2" t="s">
        <v>457</v>
      </c>
      <c r="N26" s="2">
        <v>1</v>
      </c>
    </row>
    <row r="27" spans="1:14" x14ac:dyDescent="0.25">
      <c r="A27" s="2" t="s">
        <v>146</v>
      </c>
      <c r="B27" s="2" t="s">
        <v>449</v>
      </c>
      <c r="C27" s="2" t="s">
        <v>450</v>
      </c>
      <c r="D27" s="2" t="s">
        <v>20</v>
      </c>
      <c r="E27" s="2">
        <f>VLOOKUP(D27,Sheet3!A:$B,2,0)</f>
        <v>41378</v>
      </c>
      <c r="F27" s="2" t="s">
        <v>514</v>
      </c>
      <c r="G27" s="2" t="s">
        <v>515</v>
      </c>
      <c r="H27" s="3">
        <v>44143</v>
      </c>
      <c r="I27" s="2" t="s">
        <v>146</v>
      </c>
      <c r="J27" s="2" t="s">
        <v>251</v>
      </c>
      <c r="K27" s="2" t="s">
        <v>451</v>
      </c>
      <c r="L27" s="2" t="s">
        <v>516</v>
      </c>
      <c r="M27" s="2" t="s">
        <v>451</v>
      </c>
      <c r="N27" s="2">
        <v>1</v>
      </c>
    </row>
    <row r="28" spans="1:14" x14ac:dyDescent="0.25">
      <c r="A28" s="2" t="s">
        <v>146</v>
      </c>
      <c r="B28" s="2" t="s">
        <v>449</v>
      </c>
      <c r="C28" s="2" t="s">
        <v>450</v>
      </c>
      <c r="D28" s="2" t="s">
        <v>90</v>
      </c>
      <c r="E28" s="2">
        <f>VLOOKUP(D28,Sheet3!A:$B,2,0)</f>
        <v>38000</v>
      </c>
      <c r="F28" s="2" t="s">
        <v>544</v>
      </c>
      <c r="G28" s="2" t="s">
        <v>545</v>
      </c>
      <c r="H28" s="3">
        <v>44143</v>
      </c>
      <c r="I28" s="2" t="s">
        <v>146</v>
      </c>
      <c r="J28" s="2" t="s">
        <v>251</v>
      </c>
      <c r="K28" s="2" t="s">
        <v>546</v>
      </c>
      <c r="L28" s="2" t="s">
        <v>547</v>
      </c>
      <c r="M28" s="2" t="s">
        <v>546</v>
      </c>
      <c r="N28" s="2">
        <v>1</v>
      </c>
    </row>
    <row r="29" spans="1:14" x14ac:dyDescent="0.25">
      <c r="A29" s="2" t="s">
        <v>146</v>
      </c>
      <c r="B29" s="2" t="s">
        <v>449</v>
      </c>
      <c r="C29" s="2" t="s">
        <v>450</v>
      </c>
      <c r="D29" s="2" t="s">
        <v>23</v>
      </c>
      <c r="E29" s="2">
        <f>VLOOKUP(D29,Sheet3!A:$B,2,0)</f>
        <v>35474</v>
      </c>
      <c r="F29" s="2" t="s">
        <v>562</v>
      </c>
      <c r="G29" s="2" t="s">
        <v>563</v>
      </c>
      <c r="H29" s="3">
        <v>44143</v>
      </c>
      <c r="I29" s="2" t="s">
        <v>146</v>
      </c>
      <c r="J29" s="2" t="s">
        <v>251</v>
      </c>
      <c r="K29" s="2" t="s">
        <v>451</v>
      </c>
      <c r="L29" s="2" t="s">
        <v>516</v>
      </c>
      <c r="M29" s="2" t="s">
        <v>451</v>
      </c>
      <c r="N29" s="2">
        <v>1</v>
      </c>
    </row>
    <row r="30" spans="1:14" x14ac:dyDescent="0.25">
      <c r="A30" s="2" t="s">
        <v>146</v>
      </c>
      <c r="B30" s="2" t="s">
        <v>449</v>
      </c>
      <c r="C30" s="2" t="s">
        <v>450</v>
      </c>
      <c r="D30" s="2" t="s">
        <v>23</v>
      </c>
      <c r="E30" s="2">
        <f>VLOOKUP(D30,Sheet3!A:$B,2,0)</f>
        <v>35474</v>
      </c>
      <c r="F30" s="2" t="s">
        <v>564</v>
      </c>
      <c r="G30" s="2" t="s">
        <v>565</v>
      </c>
      <c r="H30" s="3">
        <v>44143</v>
      </c>
      <c r="I30" s="2" t="s">
        <v>146</v>
      </c>
      <c r="J30" s="2" t="s">
        <v>251</v>
      </c>
      <c r="K30" s="2" t="s">
        <v>451</v>
      </c>
      <c r="L30" s="2" t="s">
        <v>516</v>
      </c>
      <c r="M30" s="2" t="s">
        <v>451</v>
      </c>
      <c r="N30" s="2">
        <v>1</v>
      </c>
    </row>
    <row r="31" spans="1:14" x14ac:dyDescent="0.25">
      <c r="A31" s="2" t="s">
        <v>146</v>
      </c>
      <c r="B31" s="2" t="s">
        <v>433</v>
      </c>
      <c r="C31" s="2" t="s">
        <v>434</v>
      </c>
      <c r="D31" s="2" t="s">
        <v>10</v>
      </c>
      <c r="E31" s="2">
        <f>VLOOKUP(D31,Sheet3!A:$B,2,0)</f>
        <v>32800</v>
      </c>
      <c r="F31" s="2" t="s">
        <v>435</v>
      </c>
      <c r="G31" s="2" t="s">
        <v>436</v>
      </c>
      <c r="H31" s="3">
        <v>44142</v>
      </c>
      <c r="I31" s="2" t="s">
        <v>146</v>
      </c>
      <c r="J31" s="2" t="s">
        <v>251</v>
      </c>
      <c r="K31" s="2" t="s">
        <v>437</v>
      </c>
      <c r="L31" s="2" t="s">
        <v>438</v>
      </c>
      <c r="M31" s="2" t="s">
        <v>437</v>
      </c>
      <c r="N31" s="2">
        <v>1</v>
      </c>
    </row>
    <row r="32" spans="1:14" x14ac:dyDescent="0.25">
      <c r="A32" s="2" t="s">
        <v>146</v>
      </c>
      <c r="B32" s="2" t="s">
        <v>433</v>
      </c>
      <c r="C32" s="2" t="s">
        <v>434</v>
      </c>
      <c r="D32" s="2" t="s">
        <v>78</v>
      </c>
      <c r="E32" s="2">
        <f>VLOOKUP(D32,Sheet3!A:$B,2,0)</f>
        <v>75366</v>
      </c>
      <c r="F32" s="2" t="s">
        <v>453</v>
      </c>
      <c r="G32" s="2" t="s">
        <v>454</v>
      </c>
      <c r="H32" s="3">
        <v>44142</v>
      </c>
      <c r="I32" s="2" t="s">
        <v>146</v>
      </c>
      <c r="J32" s="2" t="s">
        <v>251</v>
      </c>
      <c r="K32" s="2" t="s">
        <v>437</v>
      </c>
      <c r="L32" s="2" t="s">
        <v>438</v>
      </c>
      <c r="M32" s="2" t="s">
        <v>437</v>
      </c>
      <c r="N32" s="2">
        <v>1</v>
      </c>
    </row>
    <row r="33" spans="1:14" x14ac:dyDescent="0.25">
      <c r="A33" s="2" t="s">
        <v>146</v>
      </c>
      <c r="B33" s="2" t="s">
        <v>433</v>
      </c>
      <c r="C33" s="2" t="s">
        <v>434</v>
      </c>
      <c r="D33" s="2" t="s">
        <v>78</v>
      </c>
      <c r="E33" s="2">
        <f>VLOOKUP(D33,Sheet3!A:$B,2,0)</f>
        <v>75366</v>
      </c>
      <c r="F33" s="2" t="s">
        <v>459</v>
      </c>
      <c r="G33" s="2" t="s">
        <v>460</v>
      </c>
      <c r="H33" s="3">
        <v>44143</v>
      </c>
      <c r="I33" s="2" t="s">
        <v>146</v>
      </c>
      <c r="J33" s="2" t="s">
        <v>251</v>
      </c>
      <c r="K33" s="2" t="s">
        <v>461</v>
      </c>
      <c r="L33" s="2" t="s">
        <v>462</v>
      </c>
      <c r="M33" s="2" t="s">
        <v>461</v>
      </c>
      <c r="N33" s="2">
        <v>1</v>
      </c>
    </row>
    <row r="34" spans="1:14" x14ac:dyDescent="0.25">
      <c r="A34" s="2" t="s">
        <v>146</v>
      </c>
      <c r="B34" s="2" t="s">
        <v>433</v>
      </c>
      <c r="C34" s="2" t="s">
        <v>434</v>
      </c>
      <c r="D34" s="2" t="s">
        <v>78</v>
      </c>
      <c r="E34" s="2">
        <f>VLOOKUP(D34,Sheet3!A:$B,2,0)</f>
        <v>75366</v>
      </c>
      <c r="F34" s="2" t="s">
        <v>463</v>
      </c>
      <c r="G34" s="2" t="s">
        <v>464</v>
      </c>
      <c r="H34" s="3">
        <v>44143</v>
      </c>
      <c r="I34" s="2" t="s">
        <v>146</v>
      </c>
      <c r="J34" s="2" t="s">
        <v>251</v>
      </c>
      <c r="K34" s="2" t="s">
        <v>461</v>
      </c>
      <c r="L34" s="2" t="s">
        <v>462</v>
      </c>
      <c r="M34" s="2" t="s">
        <v>461</v>
      </c>
      <c r="N34" s="2">
        <v>1</v>
      </c>
    </row>
    <row r="35" spans="1:14" x14ac:dyDescent="0.25">
      <c r="A35" s="2" t="s">
        <v>146</v>
      </c>
      <c r="B35" s="2" t="s">
        <v>433</v>
      </c>
      <c r="C35" s="2" t="s">
        <v>434</v>
      </c>
      <c r="D35" s="2" t="s">
        <v>78</v>
      </c>
      <c r="E35" s="2">
        <f>VLOOKUP(D35,Sheet3!A:$B,2,0)</f>
        <v>75366</v>
      </c>
      <c r="F35" s="2" t="s">
        <v>465</v>
      </c>
      <c r="G35" s="2" t="s">
        <v>466</v>
      </c>
      <c r="H35" s="3">
        <v>44143</v>
      </c>
      <c r="I35" s="2" t="s">
        <v>146</v>
      </c>
      <c r="J35" s="2" t="s">
        <v>251</v>
      </c>
      <c r="K35" s="2" t="s">
        <v>461</v>
      </c>
      <c r="L35" s="2" t="s">
        <v>462</v>
      </c>
      <c r="M35" s="2" t="s">
        <v>461</v>
      </c>
      <c r="N35" s="2">
        <v>1</v>
      </c>
    </row>
    <row r="36" spans="1:14" x14ac:dyDescent="0.25">
      <c r="A36" s="2" t="s">
        <v>146</v>
      </c>
      <c r="B36" s="2" t="s">
        <v>433</v>
      </c>
      <c r="C36" s="2" t="s">
        <v>434</v>
      </c>
      <c r="D36" s="2" t="s">
        <v>10</v>
      </c>
      <c r="E36" s="2">
        <f>VLOOKUP(D36,Sheet3!A:$B,2,0)</f>
        <v>32800</v>
      </c>
      <c r="F36" s="2" t="s">
        <v>467</v>
      </c>
      <c r="G36" s="2" t="s">
        <v>468</v>
      </c>
      <c r="H36" s="3">
        <v>44143</v>
      </c>
      <c r="I36" s="2" t="s">
        <v>146</v>
      </c>
      <c r="J36" s="2" t="s">
        <v>251</v>
      </c>
      <c r="K36" s="2" t="s">
        <v>469</v>
      </c>
      <c r="L36" s="2" t="s">
        <v>470</v>
      </c>
      <c r="M36" s="2" t="s">
        <v>469</v>
      </c>
      <c r="N36" s="2">
        <v>1</v>
      </c>
    </row>
    <row r="37" spans="1:14" x14ac:dyDescent="0.25">
      <c r="A37" s="2" t="s">
        <v>146</v>
      </c>
      <c r="B37" s="2" t="s">
        <v>433</v>
      </c>
      <c r="C37" s="2" t="s">
        <v>434</v>
      </c>
      <c r="D37" s="2" t="s">
        <v>10</v>
      </c>
      <c r="E37" s="2">
        <f>VLOOKUP(D37,Sheet3!A:$B,2,0)</f>
        <v>32800</v>
      </c>
      <c r="F37" s="2" t="s">
        <v>471</v>
      </c>
      <c r="G37" s="2" t="s">
        <v>472</v>
      </c>
      <c r="H37" s="3">
        <v>44143</v>
      </c>
      <c r="I37" s="2" t="s">
        <v>146</v>
      </c>
      <c r="J37" s="2" t="s">
        <v>251</v>
      </c>
      <c r="K37" s="2" t="s">
        <v>469</v>
      </c>
      <c r="L37" s="2" t="s">
        <v>470</v>
      </c>
      <c r="M37" s="2" t="s">
        <v>469</v>
      </c>
      <c r="N37" s="2">
        <v>1</v>
      </c>
    </row>
    <row r="38" spans="1:14" x14ac:dyDescent="0.25">
      <c r="A38" s="2" t="s">
        <v>146</v>
      </c>
      <c r="B38" s="2" t="s">
        <v>433</v>
      </c>
      <c r="C38" s="2" t="s">
        <v>434</v>
      </c>
      <c r="D38" s="2" t="s">
        <v>11</v>
      </c>
      <c r="E38" s="2">
        <f>VLOOKUP(D38,Sheet3!A:$B,2,0)</f>
        <v>59269</v>
      </c>
      <c r="F38" s="2" t="s">
        <v>498</v>
      </c>
      <c r="G38" s="2" t="s">
        <v>499</v>
      </c>
      <c r="H38" s="3">
        <v>44142</v>
      </c>
      <c r="I38" s="2" t="s">
        <v>146</v>
      </c>
      <c r="J38" s="2" t="s">
        <v>251</v>
      </c>
      <c r="K38" s="2" t="s">
        <v>437</v>
      </c>
      <c r="L38" s="2" t="s">
        <v>438</v>
      </c>
      <c r="M38" s="2" t="s">
        <v>437</v>
      </c>
      <c r="N38" s="2">
        <v>1</v>
      </c>
    </row>
    <row r="39" spans="1:14" x14ac:dyDescent="0.25">
      <c r="A39" s="2" t="s">
        <v>146</v>
      </c>
      <c r="B39" s="2" t="s">
        <v>433</v>
      </c>
      <c r="C39" s="2" t="s">
        <v>434</v>
      </c>
      <c r="D39" s="2" t="s">
        <v>58</v>
      </c>
      <c r="E39" s="2">
        <f>VLOOKUP(D39,Sheet3!A:$B,2,0)</f>
        <v>53173</v>
      </c>
      <c r="F39" s="2" t="s">
        <v>508</v>
      </c>
      <c r="G39" s="2" t="s">
        <v>509</v>
      </c>
      <c r="H39" s="3">
        <v>44142</v>
      </c>
      <c r="I39" s="2" t="s">
        <v>146</v>
      </c>
      <c r="J39" s="2" t="s">
        <v>251</v>
      </c>
      <c r="K39" s="2" t="s">
        <v>437</v>
      </c>
      <c r="L39" s="2" t="s">
        <v>438</v>
      </c>
      <c r="M39" s="2" t="s">
        <v>437</v>
      </c>
      <c r="N39" s="2">
        <v>1</v>
      </c>
    </row>
    <row r="40" spans="1:14" x14ac:dyDescent="0.25">
      <c r="A40" s="2" t="s">
        <v>146</v>
      </c>
      <c r="B40" s="2" t="s">
        <v>433</v>
      </c>
      <c r="C40" s="2" t="s">
        <v>434</v>
      </c>
      <c r="D40" s="2" t="s">
        <v>63</v>
      </c>
      <c r="E40" s="2">
        <f>VLOOKUP(D40,Sheet3!A:$B,2,0)</f>
        <v>59269</v>
      </c>
      <c r="F40" s="2" t="s">
        <v>510</v>
      </c>
      <c r="G40" s="2" t="s">
        <v>511</v>
      </c>
      <c r="H40" s="3">
        <v>44142</v>
      </c>
      <c r="I40" s="2" t="s">
        <v>146</v>
      </c>
      <c r="J40" s="2" t="s">
        <v>251</v>
      </c>
      <c r="K40" s="2" t="s">
        <v>437</v>
      </c>
      <c r="L40" s="2" t="s">
        <v>438</v>
      </c>
      <c r="M40" s="2" t="s">
        <v>437</v>
      </c>
      <c r="N40" s="2">
        <v>1</v>
      </c>
    </row>
    <row r="41" spans="1:14" x14ac:dyDescent="0.25">
      <c r="A41" s="2" t="s">
        <v>146</v>
      </c>
      <c r="B41" s="2" t="s">
        <v>433</v>
      </c>
      <c r="C41" s="2" t="s">
        <v>434</v>
      </c>
      <c r="D41" s="2" t="s">
        <v>63</v>
      </c>
      <c r="E41" s="2">
        <f>VLOOKUP(D41,Sheet3!A:$B,2,0)</f>
        <v>59269</v>
      </c>
      <c r="F41" s="2" t="s">
        <v>512</v>
      </c>
      <c r="G41" s="2" t="s">
        <v>513</v>
      </c>
      <c r="H41" s="3">
        <v>44142</v>
      </c>
      <c r="I41" s="2" t="s">
        <v>146</v>
      </c>
      <c r="J41" s="2" t="s">
        <v>251</v>
      </c>
      <c r="K41" s="2" t="s">
        <v>437</v>
      </c>
      <c r="L41" s="2" t="s">
        <v>438</v>
      </c>
      <c r="M41" s="2" t="s">
        <v>437</v>
      </c>
      <c r="N41" s="2">
        <v>1</v>
      </c>
    </row>
    <row r="42" spans="1:14" x14ac:dyDescent="0.25">
      <c r="A42" s="2" t="s">
        <v>146</v>
      </c>
      <c r="B42" s="2" t="s">
        <v>433</v>
      </c>
      <c r="C42" s="2" t="s">
        <v>434</v>
      </c>
      <c r="D42" s="2" t="s">
        <v>11</v>
      </c>
      <c r="E42" s="2">
        <f>VLOOKUP(D42,Sheet3!A:$B,2,0)</f>
        <v>59269</v>
      </c>
      <c r="F42" s="2" t="s">
        <v>527</v>
      </c>
      <c r="G42" s="2" t="s">
        <v>528</v>
      </c>
      <c r="H42" s="3">
        <v>44143</v>
      </c>
      <c r="I42" s="2" t="s">
        <v>146</v>
      </c>
      <c r="J42" s="2" t="s">
        <v>251</v>
      </c>
      <c r="K42" s="2" t="s">
        <v>469</v>
      </c>
      <c r="L42" s="2" t="s">
        <v>470</v>
      </c>
      <c r="M42" s="2" t="s">
        <v>469</v>
      </c>
      <c r="N42" s="2">
        <v>1</v>
      </c>
    </row>
    <row r="43" spans="1:14" x14ac:dyDescent="0.25">
      <c r="A43" s="2" t="s">
        <v>146</v>
      </c>
      <c r="B43" s="2" t="s">
        <v>433</v>
      </c>
      <c r="C43" s="2" t="s">
        <v>434</v>
      </c>
      <c r="D43" s="2" t="s">
        <v>11</v>
      </c>
      <c r="E43" s="2">
        <f>VLOOKUP(D43,Sheet3!A:$B,2,0)</f>
        <v>59269</v>
      </c>
      <c r="F43" s="2" t="s">
        <v>529</v>
      </c>
      <c r="G43" s="2" t="s">
        <v>530</v>
      </c>
      <c r="H43" s="3">
        <v>44143</v>
      </c>
      <c r="I43" s="2" t="s">
        <v>146</v>
      </c>
      <c r="J43" s="2" t="s">
        <v>251</v>
      </c>
      <c r="K43" s="2" t="s">
        <v>469</v>
      </c>
      <c r="L43" s="2" t="s">
        <v>470</v>
      </c>
      <c r="M43" s="2" t="s">
        <v>469</v>
      </c>
      <c r="N43" s="2">
        <v>1</v>
      </c>
    </row>
    <row r="44" spans="1:14" x14ac:dyDescent="0.25">
      <c r="A44" s="2" t="s">
        <v>146</v>
      </c>
      <c r="B44" s="2" t="s">
        <v>433</v>
      </c>
      <c r="C44" s="2" t="s">
        <v>434</v>
      </c>
      <c r="D44" s="2" t="s">
        <v>86</v>
      </c>
      <c r="E44" s="2">
        <f>VLOOKUP(D44,Sheet3!A:$B,2,0)</f>
        <v>75366</v>
      </c>
      <c r="F44" s="2" t="s">
        <v>551</v>
      </c>
      <c r="G44" s="2" t="s">
        <v>552</v>
      </c>
      <c r="H44" s="3">
        <v>44143</v>
      </c>
      <c r="I44" s="2" t="s">
        <v>146</v>
      </c>
      <c r="J44" s="2" t="s">
        <v>251</v>
      </c>
      <c r="K44" s="2" t="s">
        <v>469</v>
      </c>
      <c r="L44" s="2" t="s">
        <v>470</v>
      </c>
      <c r="M44" s="2" t="s">
        <v>469</v>
      </c>
      <c r="N44" s="2">
        <v>1</v>
      </c>
    </row>
    <row r="45" spans="1:14" x14ac:dyDescent="0.25">
      <c r="A45" s="2" t="s">
        <v>146</v>
      </c>
      <c r="B45" s="2" t="s">
        <v>433</v>
      </c>
      <c r="C45" s="2" t="s">
        <v>434</v>
      </c>
      <c r="D45" s="2" t="s">
        <v>10</v>
      </c>
      <c r="E45" s="2">
        <f>VLOOKUP(D45,Sheet3!A:$B,2,0)</f>
        <v>32800</v>
      </c>
      <c r="F45" s="2" t="s">
        <v>572</v>
      </c>
      <c r="G45" s="2" t="s">
        <v>573</v>
      </c>
      <c r="H45" s="3">
        <v>44143</v>
      </c>
      <c r="I45" s="2" t="s">
        <v>146</v>
      </c>
      <c r="J45" s="2" t="s">
        <v>251</v>
      </c>
      <c r="K45" s="2" t="s">
        <v>574</v>
      </c>
      <c r="L45" s="2" t="s">
        <v>575</v>
      </c>
      <c r="M45" s="2" t="s">
        <v>574</v>
      </c>
      <c r="N45" s="2">
        <v>1</v>
      </c>
    </row>
    <row r="46" spans="1:14" x14ac:dyDescent="0.25">
      <c r="A46" s="2" t="s">
        <v>146</v>
      </c>
      <c r="B46" s="2" t="s">
        <v>421</v>
      </c>
      <c r="C46" s="2" t="s">
        <v>422</v>
      </c>
      <c r="D46" s="2" t="s">
        <v>73</v>
      </c>
      <c r="E46" s="2">
        <f>VLOOKUP(D46,Sheet3!A:$B,2,0)</f>
        <v>68000</v>
      </c>
      <c r="F46" s="2" t="s">
        <v>423</v>
      </c>
      <c r="G46" s="2" t="s">
        <v>424</v>
      </c>
      <c r="H46" s="3">
        <v>44142</v>
      </c>
      <c r="I46" s="2" t="s">
        <v>146</v>
      </c>
      <c r="J46" s="2" t="s">
        <v>251</v>
      </c>
      <c r="K46" s="2" t="s">
        <v>425</v>
      </c>
      <c r="L46" s="2" t="s">
        <v>426</v>
      </c>
      <c r="M46" s="2" t="s">
        <v>425</v>
      </c>
      <c r="N46" s="2">
        <v>1</v>
      </c>
    </row>
    <row r="47" spans="1:14" x14ac:dyDescent="0.25">
      <c r="A47" s="2" t="s">
        <v>146</v>
      </c>
      <c r="B47" s="2" t="s">
        <v>421</v>
      </c>
      <c r="C47" s="2" t="s">
        <v>422</v>
      </c>
      <c r="D47" s="2" t="s">
        <v>73</v>
      </c>
      <c r="E47" s="2">
        <f>VLOOKUP(D47,Sheet3!A:$B,2,0)</f>
        <v>68000</v>
      </c>
      <c r="F47" s="2" t="s">
        <v>427</v>
      </c>
      <c r="G47" s="2" t="s">
        <v>428</v>
      </c>
      <c r="H47" s="3">
        <v>44142</v>
      </c>
      <c r="I47" s="2" t="s">
        <v>146</v>
      </c>
      <c r="J47" s="2" t="s">
        <v>251</v>
      </c>
      <c r="K47" s="2" t="s">
        <v>425</v>
      </c>
      <c r="L47" s="2" t="s">
        <v>426</v>
      </c>
      <c r="M47" s="2" t="s">
        <v>425</v>
      </c>
      <c r="N47" s="2">
        <v>1</v>
      </c>
    </row>
    <row r="48" spans="1:14" x14ac:dyDescent="0.25">
      <c r="A48" s="2" t="s">
        <v>146</v>
      </c>
      <c r="B48" s="2" t="s">
        <v>421</v>
      </c>
      <c r="C48" s="2" t="s">
        <v>422</v>
      </c>
      <c r="D48" s="2" t="s">
        <v>73</v>
      </c>
      <c r="E48" s="2">
        <f>VLOOKUP(D48,Sheet3!A:$B,2,0)</f>
        <v>68000</v>
      </c>
      <c r="F48" s="2" t="s">
        <v>429</v>
      </c>
      <c r="G48" s="2" t="s">
        <v>430</v>
      </c>
      <c r="H48" s="3">
        <v>44142</v>
      </c>
      <c r="I48" s="2" t="s">
        <v>146</v>
      </c>
      <c r="J48" s="2" t="s">
        <v>251</v>
      </c>
      <c r="K48" s="2" t="s">
        <v>425</v>
      </c>
      <c r="L48" s="2" t="s">
        <v>426</v>
      </c>
      <c r="M48" s="2" t="s">
        <v>425</v>
      </c>
      <c r="N48" s="2">
        <v>1</v>
      </c>
    </row>
    <row r="49" spans="1:14" x14ac:dyDescent="0.25">
      <c r="A49" s="2" t="s">
        <v>146</v>
      </c>
      <c r="B49" s="2" t="s">
        <v>421</v>
      </c>
      <c r="C49" s="2" t="s">
        <v>422</v>
      </c>
      <c r="D49" s="2" t="s">
        <v>73</v>
      </c>
      <c r="E49" s="2">
        <f>VLOOKUP(D49,Sheet3!A:$B,2,0)</f>
        <v>68000</v>
      </c>
      <c r="F49" s="2" t="s">
        <v>431</v>
      </c>
      <c r="G49" s="2" t="s">
        <v>432</v>
      </c>
      <c r="H49" s="3">
        <v>44142</v>
      </c>
      <c r="I49" s="2" t="s">
        <v>146</v>
      </c>
      <c r="J49" s="2" t="s">
        <v>251</v>
      </c>
      <c r="K49" s="2" t="s">
        <v>425</v>
      </c>
      <c r="L49" s="2" t="s">
        <v>426</v>
      </c>
      <c r="M49" s="2" t="s">
        <v>425</v>
      </c>
      <c r="N49" s="2">
        <v>1</v>
      </c>
    </row>
    <row r="50" spans="1:14" x14ac:dyDescent="0.25">
      <c r="A50" s="2" t="s">
        <v>146</v>
      </c>
      <c r="B50" s="2" t="s">
        <v>439</v>
      </c>
      <c r="C50" s="2" t="s">
        <v>440</v>
      </c>
      <c r="D50" s="2" t="s">
        <v>82</v>
      </c>
      <c r="E50" s="2">
        <f>VLOOKUP(D50,Sheet3!A:$B,2,0)</f>
        <v>51906</v>
      </c>
      <c r="F50" s="2" t="s">
        <v>441</v>
      </c>
      <c r="G50" s="2" t="s">
        <v>442</v>
      </c>
      <c r="H50" s="3">
        <v>44142</v>
      </c>
      <c r="I50" s="2" t="s">
        <v>146</v>
      </c>
      <c r="J50" s="2" t="s">
        <v>251</v>
      </c>
      <c r="K50" s="2" t="s">
        <v>443</v>
      </c>
      <c r="L50" s="2" t="s">
        <v>444</v>
      </c>
      <c r="M50" s="2" t="s">
        <v>443</v>
      </c>
      <c r="N50" s="2">
        <v>1</v>
      </c>
    </row>
    <row r="51" spans="1:14" x14ac:dyDescent="0.25">
      <c r="A51" s="2" t="s">
        <v>146</v>
      </c>
      <c r="B51" s="2" t="s">
        <v>439</v>
      </c>
      <c r="C51" s="2" t="s">
        <v>440</v>
      </c>
      <c r="D51" s="2" t="s">
        <v>82</v>
      </c>
      <c r="E51" s="2">
        <f>VLOOKUP(D51,Sheet3!A:$B,2,0)</f>
        <v>51906</v>
      </c>
      <c r="F51" s="2" t="s">
        <v>445</v>
      </c>
      <c r="G51" s="2" t="s">
        <v>446</v>
      </c>
      <c r="H51" s="3">
        <v>44142</v>
      </c>
      <c r="I51" s="2" t="s">
        <v>146</v>
      </c>
      <c r="J51" s="2" t="s">
        <v>251</v>
      </c>
      <c r="K51" s="2" t="s">
        <v>443</v>
      </c>
      <c r="L51" s="2" t="s">
        <v>444</v>
      </c>
      <c r="M51" s="2" t="s">
        <v>443</v>
      </c>
      <c r="N51" s="2">
        <v>1</v>
      </c>
    </row>
    <row r="52" spans="1:14" x14ac:dyDescent="0.25">
      <c r="A52" s="2" t="s">
        <v>146</v>
      </c>
      <c r="B52" s="2" t="s">
        <v>439</v>
      </c>
      <c r="C52" s="2" t="s">
        <v>440</v>
      </c>
      <c r="D52" s="2" t="s">
        <v>82</v>
      </c>
      <c r="E52" s="2">
        <f>VLOOKUP(D52,Sheet3!A:$B,2,0)</f>
        <v>51906</v>
      </c>
      <c r="F52" s="2" t="s">
        <v>447</v>
      </c>
      <c r="G52" s="2" t="s">
        <v>448</v>
      </c>
      <c r="H52" s="3">
        <v>44142</v>
      </c>
      <c r="I52" s="2" t="s">
        <v>146</v>
      </c>
      <c r="J52" s="2" t="s">
        <v>251</v>
      </c>
      <c r="K52" s="2" t="s">
        <v>443</v>
      </c>
      <c r="L52" s="2" t="s">
        <v>444</v>
      </c>
      <c r="M52" s="2" t="s">
        <v>443</v>
      </c>
      <c r="N52" s="2">
        <v>1</v>
      </c>
    </row>
    <row r="53" spans="1:14" x14ac:dyDescent="0.25">
      <c r="A53" s="2" t="s">
        <v>146</v>
      </c>
      <c r="B53" s="2" t="s">
        <v>439</v>
      </c>
      <c r="C53" s="2" t="s">
        <v>440</v>
      </c>
      <c r="D53" s="2" t="s">
        <v>82</v>
      </c>
      <c r="E53" s="2">
        <f>VLOOKUP(D53,Sheet3!A:$B,2,0)</f>
        <v>51906</v>
      </c>
      <c r="F53" s="2" t="s">
        <v>531</v>
      </c>
      <c r="G53" s="2" t="s">
        <v>532</v>
      </c>
      <c r="H53" s="3">
        <v>44142</v>
      </c>
      <c r="I53" s="2" t="s">
        <v>146</v>
      </c>
      <c r="J53" s="2" t="s">
        <v>251</v>
      </c>
      <c r="K53" s="2" t="s">
        <v>443</v>
      </c>
      <c r="L53" s="2" t="s">
        <v>533</v>
      </c>
      <c r="M53" s="2" t="s">
        <v>443</v>
      </c>
      <c r="N53" s="2">
        <v>1</v>
      </c>
    </row>
    <row r="54" spans="1:14" x14ac:dyDescent="0.25">
      <c r="A54" s="2" t="s">
        <v>146</v>
      </c>
      <c r="B54" s="2" t="s">
        <v>439</v>
      </c>
      <c r="C54" s="2" t="s">
        <v>440</v>
      </c>
      <c r="D54" s="2" t="s">
        <v>82</v>
      </c>
      <c r="E54" s="2">
        <f>VLOOKUP(D54,Sheet3!A:$B,2,0)</f>
        <v>51906</v>
      </c>
      <c r="F54" s="2" t="s">
        <v>534</v>
      </c>
      <c r="G54" s="2" t="s">
        <v>535</v>
      </c>
      <c r="H54" s="3">
        <v>44142</v>
      </c>
      <c r="I54" s="2" t="s">
        <v>146</v>
      </c>
      <c r="J54" s="2" t="s">
        <v>251</v>
      </c>
      <c r="K54" s="2" t="s">
        <v>443</v>
      </c>
      <c r="L54" s="2" t="s">
        <v>533</v>
      </c>
      <c r="M54" s="2" t="s">
        <v>443</v>
      </c>
      <c r="N54" s="2">
        <v>1</v>
      </c>
    </row>
    <row r="55" spans="1:14" x14ac:dyDescent="0.25">
      <c r="A55" s="2" t="s">
        <v>146</v>
      </c>
      <c r="B55" s="2" t="s">
        <v>439</v>
      </c>
      <c r="C55" s="2" t="s">
        <v>440</v>
      </c>
      <c r="D55" s="2" t="s">
        <v>82</v>
      </c>
      <c r="E55" s="2">
        <f>VLOOKUP(D55,Sheet3!A:$B,2,0)</f>
        <v>51906</v>
      </c>
      <c r="F55" s="2" t="s">
        <v>536</v>
      </c>
      <c r="G55" s="2" t="s">
        <v>537</v>
      </c>
      <c r="H55" s="3">
        <v>44142</v>
      </c>
      <c r="I55" s="2" t="s">
        <v>146</v>
      </c>
      <c r="J55" s="2" t="s">
        <v>251</v>
      </c>
      <c r="K55" s="2" t="s">
        <v>443</v>
      </c>
      <c r="L55" s="2" t="s">
        <v>533</v>
      </c>
      <c r="M55" s="2" t="s">
        <v>443</v>
      </c>
      <c r="N55" s="2">
        <v>1</v>
      </c>
    </row>
    <row r="56" spans="1:14" x14ac:dyDescent="0.25">
      <c r="A56" s="2" t="s">
        <v>146</v>
      </c>
      <c r="B56" s="2" t="s">
        <v>439</v>
      </c>
      <c r="C56" s="2" t="s">
        <v>440</v>
      </c>
      <c r="D56" s="2" t="s">
        <v>82</v>
      </c>
      <c r="E56" s="2">
        <f>VLOOKUP(D56,Sheet3!A:$B,2,0)</f>
        <v>51906</v>
      </c>
      <c r="F56" s="2" t="s">
        <v>538</v>
      </c>
      <c r="G56" s="2" t="s">
        <v>539</v>
      </c>
      <c r="H56" s="3">
        <v>44142</v>
      </c>
      <c r="I56" s="2" t="s">
        <v>146</v>
      </c>
      <c r="J56" s="2" t="s">
        <v>251</v>
      </c>
      <c r="K56" s="2" t="s">
        <v>443</v>
      </c>
      <c r="L56" s="2" t="s">
        <v>533</v>
      </c>
      <c r="M56" s="2" t="s">
        <v>443</v>
      </c>
      <c r="N56" s="2">
        <v>1</v>
      </c>
    </row>
    <row r="57" spans="1:14" x14ac:dyDescent="0.25">
      <c r="A57" s="2" t="s">
        <v>146</v>
      </c>
      <c r="B57" s="2" t="s">
        <v>439</v>
      </c>
      <c r="C57" s="2" t="s">
        <v>440</v>
      </c>
      <c r="D57" s="2" t="s">
        <v>82</v>
      </c>
      <c r="E57" s="2">
        <f>VLOOKUP(D57,Sheet3!A:$B,2,0)</f>
        <v>51906</v>
      </c>
      <c r="F57" s="2" t="s">
        <v>540</v>
      </c>
      <c r="G57" s="2" t="s">
        <v>541</v>
      </c>
      <c r="H57" s="3">
        <v>44142</v>
      </c>
      <c r="I57" s="2" t="s">
        <v>146</v>
      </c>
      <c r="J57" s="2" t="s">
        <v>251</v>
      </c>
      <c r="K57" s="2" t="s">
        <v>443</v>
      </c>
      <c r="L57" s="2" t="s">
        <v>533</v>
      </c>
      <c r="M57" s="2" t="s">
        <v>443</v>
      </c>
      <c r="N57" s="2">
        <v>1</v>
      </c>
    </row>
    <row r="58" spans="1:14" x14ac:dyDescent="0.25">
      <c r="A58" s="2" t="s">
        <v>146</v>
      </c>
      <c r="B58" s="2" t="s">
        <v>439</v>
      </c>
      <c r="C58" s="2" t="s">
        <v>440</v>
      </c>
      <c r="D58" s="2" t="s">
        <v>82</v>
      </c>
      <c r="E58" s="2">
        <f>VLOOKUP(D58,Sheet3!A:$B,2,0)</f>
        <v>51906</v>
      </c>
      <c r="F58" s="2" t="s">
        <v>542</v>
      </c>
      <c r="G58" s="2" t="s">
        <v>543</v>
      </c>
      <c r="H58" s="3">
        <v>44142</v>
      </c>
      <c r="I58" s="2" t="s">
        <v>146</v>
      </c>
      <c r="J58" s="2" t="s">
        <v>251</v>
      </c>
      <c r="K58" s="2" t="s">
        <v>443</v>
      </c>
      <c r="L58" s="2" t="s">
        <v>533</v>
      </c>
      <c r="M58" s="2" t="s">
        <v>443</v>
      </c>
      <c r="N58" s="2">
        <v>1</v>
      </c>
    </row>
  </sheetData>
  <autoFilter ref="A1:N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D2" sqref="D2"/>
    </sheetView>
  </sheetViews>
  <sheetFormatPr defaultRowHeight="15" x14ac:dyDescent="0.25"/>
  <cols>
    <col min="1" max="1" width="9.42578125" style="2" bestFit="1" customWidth="1"/>
    <col min="2" max="2" width="12.5703125" style="2" bestFit="1" customWidth="1"/>
    <col min="3" max="3" width="21.7109375" style="2" customWidth="1"/>
    <col min="4" max="4" width="21.42578125" style="2" customWidth="1"/>
    <col min="5" max="5" width="11.5703125" style="2" customWidth="1"/>
    <col min="6" max="6" width="20.42578125" style="2" bestFit="1" customWidth="1"/>
    <col min="7" max="7" width="17.85546875" style="2" bestFit="1" customWidth="1"/>
    <col min="8" max="8" width="13.140625" style="2" bestFit="1" customWidth="1"/>
    <col min="9" max="9" width="13.42578125" style="2" bestFit="1" customWidth="1"/>
    <col min="10" max="10" width="17.28515625" style="2" bestFit="1" customWidth="1"/>
    <col min="11" max="11" width="4.140625" style="2" bestFit="1" customWidth="1"/>
    <col min="12" max="16384" width="9.140625" style="2"/>
  </cols>
  <sheetData>
    <row r="1" spans="1:11" x14ac:dyDescent="0.25">
      <c r="A1" s="2" t="s">
        <v>140</v>
      </c>
      <c r="B1" s="2" t="s">
        <v>141</v>
      </c>
      <c r="C1" s="2" t="s">
        <v>142</v>
      </c>
      <c r="D1" s="2" t="s">
        <v>115</v>
      </c>
      <c r="E1" s="2" t="s">
        <v>247</v>
      </c>
      <c r="F1" s="2" t="s">
        <v>4</v>
      </c>
      <c r="G1" s="2" t="s">
        <v>5</v>
      </c>
      <c r="H1" s="2" t="s">
        <v>143</v>
      </c>
      <c r="I1" s="2" t="s">
        <v>144</v>
      </c>
      <c r="J1" s="2" t="s">
        <v>145</v>
      </c>
      <c r="K1" s="2" t="s">
        <v>1</v>
      </c>
    </row>
    <row r="2" spans="1:11" x14ac:dyDescent="0.25">
      <c r="A2" s="2" t="s">
        <v>146</v>
      </c>
      <c r="B2" s="2" t="s">
        <v>481</v>
      </c>
      <c r="C2" s="2" t="s">
        <v>482</v>
      </c>
      <c r="D2" s="2" t="s">
        <v>58</v>
      </c>
      <c r="E2" s="2">
        <f>VLOOKUP(D2,Sheet3!A:$B,2,0)</f>
        <v>53173</v>
      </c>
      <c r="F2" s="2" t="s">
        <v>582</v>
      </c>
      <c r="G2" s="2" t="s">
        <v>583</v>
      </c>
      <c r="H2" s="3">
        <v>44151</v>
      </c>
      <c r="I2" s="2" t="s">
        <v>585</v>
      </c>
      <c r="J2" s="2" t="s">
        <v>584</v>
      </c>
      <c r="K2" s="2">
        <v>1</v>
      </c>
    </row>
    <row r="3" spans="1:11" x14ac:dyDescent="0.25">
      <c r="A3" s="2" t="s">
        <v>146</v>
      </c>
      <c r="B3" s="2" t="s">
        <v>481</v>
      </c>
      <c r="C3" s="2" t="s">
        <v>482</v>
      </c>
      <c r="D3" s="2" t="s">
        <v>58</v>
      </c>
      <c r="E3" s="2">
        <f>VLOOKUP(D3,Sheet3!A:$B,2,0)</f>
        <v>53173</v>
      </c>
      <c r="F3" s="2" t="s">
        <v>586</v>
      </c>
      <c r="G3" s="2" t="s">
        <v>587</v>
      </c>
      <c r="H3" s="3">
        <v>44151</v>
      </c>
      <c r="I3" s="2" t="s">
        <v>585</v>
      </c>
      <c r="J3" s="2" t="s">
        <v>584</v>
      </c>
      <c r="K3" s="2">
        <v>1</v>
      </c>
    </row>
    <row r="4" spans="1:11" x14ac:dyDescent="0.25">
      <c r="A4" s="2" t="s">
        <v>146</v>
      </c>
      <c r="B4" s="2" t="s">
        <v>481</v>
      </c>
      <c r="C4" s="2" t="s">
        <v>482</v>
      </c>
      <c r="D4" s="2" t="s">
        <v>71</v>
      </c>
      <c r="E4" s="2">
        <f>VLOOKUP(D4,Sheet3!A:$B,2,0)</f>
        <v>38000</v>
      </c>
      <c r="F4" s="2" t="s">
        <v>588</v>
      </c>
      <c r="G4" s="2" t="s">
        <v>589</v>
      </c>
      <c r="H4" s="3">
        <v>44151</v>
      </c>
      <c r="I4" s="2" t="s">
        <v>585</v>
      </c>
      <c r="J4" s="2" t="s">
        <v>584</v>
      </c>
      <c r="K4" s="2">
        <v>1</v>
      </c>
    </row>
    <row r="5" spans="1:11" x14ac:dyDescent="0.25">
      <c r="A5" s="2" t="s">
        <v>146</v>
      </c>
      <c r="B5" s="2" t="s">
        <v>481</v>
      </c>
      <c r="C5" s="2" t="s">
        <v>482</v>
      </c>
      <c r="D5" s="2" t="s">
        <v>71</v>
      </c>
      <c r="E5" s="2">
        <f>VLOOKUP(D5,Sheet3!A:$B,2,0)</f>
        <v>38000</v>
      </c>
      <c r="F5" s="2" t="s">
        <v>590</v>
      </c>
      <c r="G5" s="2" t="s">
        <v>591</v>
      </c>
      <c r="H5" s="3">
        <v>44151</v>
      </c>
      <c r="I5" s="2" t="s">
        <v>585</v>
      </c>
      <c r="J5" s="2" t="s">
        <v>584</v>
      </c>
      <c r="K5" s="2">
        <v>1</v>
      </c>
    </row>
    <row r="6" spans="1:11" x14ac:dyDescent="0.25">
      <c r="A6" s="2" t="s">
        <v>146</v>
      </c>
      <c r="B6" s="2" t="s">
        <v>481</v>
      </c>
      <c r="C6" s="2" t="s">
        <v>482</v>
      </c>
      <c r="D6" s="2" t="s">
        <v>64</v>
      </c>
      <c r="E6" s="2">
        <f>VLOOKUP(D6,Sheet3!A:$B,2,0)</f>
        <v>59269</v>
      </c>
      <c r="F6" s="2" t="s">
        <v>600</v>
      </c>
      <c r="G6" s="2" t="s">
        <v>601</v>
      </c>
      <c r="H6" s="3">
        <v>44151</v>
      </c>
      <c r="I6" s="2" t="s">
        <v>585</v>
      </c>
      <c r="J6" s="2" t="s">
        <v>584</v>
      </c>
      <c r="K6" s="2">
        <v>1</v>
      </c>
    </row>
    <row r="7" spans="1:11" x14ac:dyDescent="0.25">
      <c r="A7" s="2" t="s">
        <v>146</v>
      </c>
      <c r="B7" s="2" t="s">
        <v>481</v>
      </c>
      <c r="C7" s="2" t="s">
        <v>482</v>
      </c>
      <c r="D7" s="2" t="s">
        <v>64</v>
      </c>
      <c r="E7" s="2">
        <f>VLOOKUP(D7,Sheet3!A:$B,2,0)</f>
        <v>59269</v>
      </c>
      <c r="F7" s="2" t="s">
        <v>602</v>
      </c>
      <c r="G7" s="2" t="s">
        <v>603</v>
      </c>
      <c r="H7" s="3">
        <v>44151</v>
      </c>
      <c r="I7" s="2" t="s">
        <v>585</v>
      </c>
      <c r="J7" s="2" t="s">
        <v>584</v>
      </c>
      <c r="K7" s="2">
        <v>1</v>
      </c>
    </row>
    <row r="8" spans="1:11" x14ac:dyDescent="0.25">
      <c r="A8" s="2" t="s">
        <v>146</v>
      </c>
      <c r="B8" s="2" t="s">
        <v>481</v>
      </c>
      <c r="C8" s="2" t="s">
        <v>482</v>
      </c>
      <c r="D8" s="2" t="s">
        <v>64</v>
      </c>
      <c r="E8" s="2">
        <f>VLOOKUP(D8,Sheet3!A:$B,2,0)</f>
        <v>59269</v>
      </c>
      <c r="F8" s="2" t="s">
        <v>604</v>
      </c>
      <c r="G8" s="2" t="s">
        <v>605</v>
      </c>
      <c r="H8" s="3">
        <v>44151</v>
      </c>
      <c r="I8" s="2" t="s">
        <v>585</v>
      </c>
      <c r="J8" s="2" t="s">
        <v>584</v>
      </c>
      <c r="K8" s="2">
        <v>1</v>
      </c>
    </row>
    <row r="9" spans="1:11" x14ac:dyDescent="0.25">
      <c r="A9" s="2" t="s">
        <v>146</v>
      </c>
      <c r="B9" s="2" t="s">
        <v>576</v>
      </c>
      <c r="C9" s="2" t="s">
        <v>577</v>
      </c>
      <c r="D9" s="2" t="s">
        <v>22</v>
      </c>
      <c r="E9" s="2">
        <f>VLOOKUP(D9,Sheet3!A:$B,2,0)</f>
        <v>35474</v>
      </c>
      <c r="F9" s="2" t="s">
        <v>578</v>
      </c>
      <c r="G9" s="2" t="s">
        <v>579</v>
      </c>
      <c r="H9" s="3">
        <v>44151</v>
      </c>
      <c r="I9" s="2" t="s">
        <v>581</v>
      </c>
      <c r="J9" s="2" t="s">
        <v>580</v>
      </c>
      <c r="K9" s="2">
        <v>1</v>
      </c>
    </row>
    <row r="10" spans="1:11" x14ac:dyDescent="0.25">
      <c r="A10" s="2" t="s">
        <v>146</v>
      </c>
      <c r="B10" s="2" t="s">
        <v>576</v>
      </c>
      <c r="C10" s="2" t="s">
        <v>577</v>
      </c>
      <c r="D10" s="2" t="s">
        <v>21</v>
      </c>
      <c r="E10" s="2">
        <f>VLOOKUP(D10,Sheet3!A:$B,2,0)</f>
        <v>35474</v>
      </c>
      <c r="F10" s="2" t="s">
        <v>592</v>
      </c>
      <c r="G10" s="2" t="s">
        <v>593</v>
      </c>
      <c r="H10" s="3">
        <v>44151</v>
      </c>
      <c r="I10" s="2" t="s">
        <v>581</v>
      </c>
      <c r="J10" s="2" t="s">
        <v>580</v>
      </c>
      <c r="K10" s="2">
        <v>1</v>
      </c>
    </row>
    <row r="11" spans="1:11" x14ac:dyDescent="0.25">
      <c r="A11" s="2" t="s">
        <v>146</v>
      </c>
      <c r="B11" s="2" t="s">
        <v>576</v>
      </c>
      <c r="C11" s="2" t="s">
        <v>577</v>
      </c>
      <c r="D11" s="2" t="s">
        <v>23</v>
      </c>
      <c r="E11" s="2">
        <f>VLOOKUP(D11,Sheet3!A:$B,2,0)</f>
        <v>35474</v>
      </c>
      <c r="F11" s="2" t="s">
        <v>594</v>
      </c>
      <c r="G11" s="2" t="s">
        <v>595</v>
      </c>
      <c r="H11" s="3">
        <v>44151</v>
      </c>
      <c r="I11" s="2" t="s">
        <v>597</v>
      </c>
      <c r="J11" s="2" t="s">
        <v>596</v>
      </c>
      <c r="K11" s="2">
        <v>1</v>
      </c>
    </row>
    <row r="12" spans="1:11" x14ac:dyDescent="0.25">
      <c r="A12" s="2" t="s">
        <v>146</v>
      </c>
      <c r="B12" s="2" t="s">
        <v>576</v>
      </c>
      <c r="C12" s="2" t="s">
        <v>577</v>
      </c>
      <c r="D12" s="2" t="s">
        <v>20</v>
      </c>
      <c r="E12" s="2">
        <f>VLOOKUP(D12,Sheet3!A:$B,2,0)</f>
        <v>41378</v>
      </c>
      <c r="F12" s="2" t="s">
        <v>598</v>
      </c>
      <c r="G12" s="2" t="s">
        <v>599</v>
      </c>
      <c r="H12" s="3">
        <v>44151</v>
      </c>
      <c r="I12" s="2" t="s">
        <v>581</v>
      </c>
      <c r="J12" s="2" t="s">
        <v>580</v>
      </c>
      <c r="K12" s="2">
        <v>1</v>
      </c>
    </row>
    <row r="13" spans="1:11" x14ac:dyDescent="0.25">
      <c r="A13" s="2" t="s">
        <v>146</v>
      </c>
      <c r="B13" s="2" t="s">
        <v>576</v>
      </c>
      <c r="C13" s="2" t="s">
        <v>577</v>
      </c>
      <c r="D13" s="2" t="s">
        <v>23</v>
      </c>
      <c r="E13" s="2">
        <f>VLOOKUP(D13,Sheet3!A:$B,2,0)</f>
        <v>35474</v>
      </c>
      <c r="F13" s="2" t="s">
        <v>606</v>
      </c>
      <c r="G13" s="2" t="s">
        <v>607</v>
      </c>
      <c r="H13" s="3">
        <v>44151</v>
      </c>
      <c r="I13" s="2" t="s">
        <v>581</v>
      </c>
      <c r="J13" s="2" t="s">
        <v>580</v>
      </c>
      <c r="K13" s="2">
        <v>1</v>
      </c>
    </row>
    <row r="14" spans="1:11" x14ac:dyDescent="0.25">
      <c r="A14" s="2" t="s">
        <v>146</v>
      </c>
      <c r="B14" s="2" t="s">
        <v>576</v>
      </c>
      <c r="C14" s="2" t="s">
        <v>577</v>
      </c>
      <c r="D14" s="2" t="s">
        <v>23</v>
      </c>
      <c r="E14" s="2">
        <f>VLOOKUP(D14,Sheet3!A:$B,2,0)</f>
        <v>35474</v>
      </c>
      <c r="F14" s="2" t="s">
        <v>608</v>
      </c>
      <c r="G14" s="2" t="s">
        <v>609</v>
      </c>
      <c r="H14" s="3">
        <v>44151</v>
      </c>
      <c r="I14" s="2" t="s">
        <v>581</v>
      </c>
      <c r="J14" s="2" t="s">
        <v>580</v>
      </c>
      <c r="K14" s="2">
        <v>1</v>
      </c>
    </row>
    <row r="15" spans="1:11" x14ac:dyDescent="0.25">
      <c r="A15" s="2" t="s">
        <v>146</v>
      </c>
      <c r="B15" s="2" t="s">
        <v>576</v>
      </c>
      <c r="C15" s="2" t="s">
        <v>577</v>
      </c>
      <c r="D15" s="2" t="s">
        <v>23</v>
      </c>
      <c r="E15" s="2">
        <f>VLOOKUP(D15,Sheet3!A:$B,2,0)</f>
        <v>35474</v>
      </c>
      <c r="F15" s="2" t="s">
        <v>610</v>
      </c>
      <c r="G15" s="2" t="s">
        <v>611</v>
      </c>
      <c r="H15" s="3">
        <v>44151</v>
      </c>
      <c r="I15" s="2" t="s">
        <v>581</v>
      </c>
      <c r="J15" s="2" t="s">
        <v>580</v>
      </c>
      <c r="K15" s="2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D1" sqref="D1"/>
    </sheetView>
  </sheetViews>
  <sheetFormatPr defaultRowHeight="15" x14ac:dyDescent="0.25"/>
  <cols>
    <col min="1" max="1" width="11.7109375" style="2" bestFit="1" customWidth="1"/>
    <col min="2" max="2" width="14.85546875" style="2" bestFit="1" customWidth="1"/>
    <col min="3" max="3" width="23" style="2" customWidth="1"/>
    <col min="4" max="4" width="18.42578125" style="2" customWidth="1"/>
    <col min="5" max="5" width="14.42578125" style="2" customWidth="1"/>
    <col min="6" max="6" width="20" style="2" bestFit="1" customWidth="1"/>
    <col min="7" max="7" width="19.85546875" style="2" bestFit="1" customWidth="1"/>
    <col min="8" max="8" width="15.42578125" style="2" bestFit="1" customWidth="1"/>
    <col min="9" max="9" width="15.7109375" style="2" bestFit="1" customWidth="1"/>
    <col min="10" max="10" width="19.5703125" style="2" bestFit="1" customWidth="1"/>
    <col min="11" max="11" width="6.42578125" style="2" bestFit="1" customWidth="1"/>
    <col min="12" max="16384" width="9.140625" style="2"/>
  </cols>
  <sheetData>
    <row r="1" spans="1:11" x14ac:dyDescent="0.25">
      <c r="A1" s="2" t="s">
        <v>140</v>
      </c>
      <c r="B1" s="2" t="s">
        <v>141</v>
      </c>
      <c r="C1" s="2" t="s">
        <v>142</v>
      </c>
      <c r="D1" s="2" t="s">
        <v>115</v>
      </c>
      <c r="E1" s="2" t="s">
        <v>247</v>
      </c>
      <c r="F1" s="2" t="s">
        <v>4</v>
      </c>
      <c r="G1" s="2" t="s">
        <v>5</v>
      </c>
      <c r="H1" s="2" t="s">
        <v>143</v>
      </c>
      <c r="I1" s="2" t="s">
        <v>144</v>
      </c>
      <c r="J1" s="2" t="s">
        <v>145</v>
      </c>
      <c r="K1" s="2" t="s">
        <v>1</v>
      </c>
    </row>
    <row r="2" spans="1:11" x14ac:dyDescent="0.25">
      <c r="A2" s="2" t="s">
        <v>146</v>
      </c>
      <c r="B2" s="2" t="s">
        <v>147</v>
      </c>
      <c r="C2" s="2" t="s">
        <v>148</v>
      </c>
      <c r="D2" s="2" t="s">
        <v>82</v>
      </c>
      <c r="E2" s="2">
        <f>VLOOKUP(D2,Sheet3!A:$B,2,0)</f>
        <v>51906</v>
      </c>
      <c r="F2" s="2" t="s">
        <v>615</v>
      </c>
      <c r="G2" s="2" t="s">
        <v>616</v>
      </c>
      <c r="H2" s="3">
        <v>44153</v>
      </c>
      <c r="I2" s="2" t="s">
        <v>618</v>
      </c>
      <c r="J2" s="2" t="s">
        <v>617</v>
      </c>
      <c r="K2" s="2">
        <v>1</v>
      </c>
    </row>
    <row r="3" spans="1:11" x14ac:dyDescent="0.25">
      <c r="A3" s="2" t="s">
        <v>146</v>
      </c>
      <c r="B3" s="2" t="s">
        <v>147</v>
      </c>
      <c r="C3" s="2" t="s">
        <v>148</v>
      </c>
      <c r="D3" s="2" t="s">
        <v>82</v>
      </c>
      <c r="E3" s="2">
        <f>VLOOKUP(D3,Sheet3!A:$B,2,0)</f>
        <v>51906</v>
      </c>
      <c r="F3" s="2" t="s">
        <v>619</v>
      </c>
      <c r="G3" s="2" t="s">
        <v>620</v>
      </c>
      <c r="H3" s="3">
        <v>44153</v>
      </c>
      <c r="I3" s="2" t="s">
        <v>618</v>
      </c>
      <c r="J3" s="2" t="s">
        <v>617</v>
      </c>
      <c r="K3" s="2">
        <v>1</v>
      </c>
    </row>
    <row r="4" spans="1:11" x14ac:dyDescent="0.25">
      <c r="A4" s="2" t="s">
        <v>146</v>
      </c>
      <c r="B4" s="2" t="s">
        <v>481</v>
      </c>
      <c r="C4" s="2" t="s">
        <v>482</v>
      </c>
      <c r="D4" s="2" t="s">
        <v>10</v>
      </c>
      <c r="E4" s="2">
        <f>VLOOKUP(D4,Sheet3!A:$B,2,0)</f>
        <v>32800</v>
      </c>
      <c r="F4" s="2" t="s">
        <v>612</v>
      </c>
      <c r="G4" s="2" t="s">
        <v>613</v>
      </c>
      <c r="H4" s="3">
        <v>44152</v>
      </c>
      <c r="I4" s="2" t="s">
        <v>614</v>
      </c>
      <c r="J4" s="2" t="s">
        <v>584</v>
      </c>
      <c r="K4" s="2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D1" sqref="D1"/>
    </sheetView>
  </sheetViews>
  <sheetFormatPr defaultRowHeight="15" x14ac:dyDescent="0.25"/>
  <cols>
    <col min="1" max="1" width="9.42578125" style="2" bestFit="1" customWidth="1"/>
    <col min="2" max="2" width="12.5703125" style="2" bestFit="1" customWidth="1"/>
    <col min="3" max="3" width="22.28515625" style="2" bestFit="1" customWidth="1"/>
    <col min="4" max="4" width="28.140625" style="2" bestFit="1" customWidth="1"/>
    <col min="5" max="5" width="12.85546875" style="2" customWidth="1"/>
    <col min="6" max="6" width="20.42578125" style="2" bestFit="1" customWidth="1"/>
    <col min="7" max="7" width="17.85546875" style="2" bestFit="1" customWidth="1"/>
    <col min="8" max="8" width="15.42578125" style="2" bestFit="1" customWidth="1"/>
    <col min="9" max="9" width="15.7109375" style="2" bestFit="1" customWidth="1"/>
    <col min="10" max="10" width="17.28515625" style="2" bestFit="1" customWidth="1"/>
    <col min="11" max="11" width="4.140625" style="2" bestFit="1" customWidth="1"/>
    <col min="12" max="16384" width="9.140625" style="2"/>
  </cols>
  <sheetData>
    <row r="1" spans="1:11" x14ac:dyDescent="0.25">
      <c r="A1" s="2" t="s">
        <v>140</v>
      </c>
      <c r="B1" s="2" t="s">
        <v>141</v>
      </c>
      <c r="C1" s="2" t="s">
        <v>142</v>
      </c>
      <c r="D1" s="2" t="s">
        <v>115</v>
      </c>
      <c r="E1" s="2" t="s">
        <v>247</v>
      </c>
      <c r="F1" s="2" t="s">
        <v>4</v>
      </c>
      <c r="G1" s="2" t="s">
        <v>5</v>
      </c>
      <c r="H1" s="2" t="s">
        <v>143</v>
      </c>
      <c r="I1" s="2" t="s">
        <v>144</v>
      </c>
      <c r="J1" s="2" t="s">
        <v>145</v>
      </c>
      <c r="K1" s="2" t="s">
        <v>1</v>
      </c>
    </row>
    <row r="2" spans="1:11" x14ac:dyDescent="0.25">
      <c r="A2" s="2" t="s">
        <v>146</v>
      </c>
      <c r="B2" s="2" t="s">
        <v>481</v>
      </c>
      <c r="C2" s="2" t="s">
        <v>482</v>
      </c>
      <c r="D2" s="2" t="s">
        <v>107</v>
      </c>
      <c r="E2" s="2">
        <f>VLOOKUP(D2,Sheet3!A:$B,2,0)</f>
        <v>75366</v>
      </c>
      <c r="F2" s="2" t="s">
        <v>629</v>
      </c>
      <c r="G2" s="2" t="s">
        <v>630</v>
      </c>
      <c r="H2" s="3">
        <v>44154</v>
      </c>
      <c r="I2" s="2" t="s">
        <v>632</v>
      </c>
      <c r="J2" s="2" t="s">
        <v>631</v>
      </c>
      <c r="K2" s="2">
        <v>1</v>
      </c>
    </row>
    <row r="3" spans="1:11" x14ac:dyDescent="0.25">
      <c r="A3" s="2" t="s">
        <v>146</v>
      </c>
      <c r="B3" s="2" t="s">
        <v>481</v>
      </c>
      <c r="C3" s="2" t="s">
        <v>482</v>
      </c>
      <c r="D3" s="2" t="s">
        <v>78</v>
      </c>
      <c r="E3" s="2">
        <f>VLOOKUP(D3,Sheet3!A:$B,2,0)</f>
        <v>75366</v>
      </c>
      <c r="F3" s="2" t="s">
        <v>674</v>
      </c>
      <c r="G3" s="2" t="s">
        <v>675</v>
      </c>
      <c r="H3" s="3">
        <v>44154</v>
      </c>
      <c r="I3" s="2" t="s">
        <v>676</v>
      </c>
      <c r="J3" s="2" t="s">
        <v>584</v>
      </c>
      <c r="K3" s="2">
        <v>1</v>
      </c>
    </row>
    <row r="4" spans="1:11" x14ac:dyDescent="0.25">
      <c r="A4" s="2" t="s">
        <v>146</v>
      </c>
      <c r="B4" s="2" t="s">
        <v>481</v>
      </c>
      <c r="C4" s="2" t="s">
        <v>482</v>
      </c>
      <c r="D4" s="2" t="s">
        <v>78</v>
      </c>
      <c r="E4" s="2">
        <f>VLOOKUP(D4,Sheet3!A:$B,2,0)</f>
        <v>75366</v>
      </c>
      <c r="F4" s="2" t="s">
        <v>677</v>
      </c>
      <c r="G4" s="2" t="s">
        <v>678</v>
      </c>
      <c r="H4" s="3">
        <v>44154</v>
      </c>
      <c r="I4" s="2" t="s">
        <v>676</v>
      </c>
      <c r="J4" s="2" t="s">
        <v>584</v>
      </c>
      <c r="K4" s="2">
        <v>1</v>
      </c>
    </row>
    <row r="5" spans="1:11" x14ac:dyDescent="0.25">
      <c r="A5" s="2" t="s">
        <v>146</v>
      </c>
      <c r="B5" s="2" t="s">
        <v>481</v>
      </c>
      <c r="C5" s="2" t="s">
        <v>482</v>
      </c>
      <c r="D5" s="2" t="s">
        <v>10</v>
      </c>
      <c r="E5" s="2">
        <f>VLOOKUP(D5,Sheet3!A:$B,2,0)</f>
        <v>32800</v>
      </c>
      <c r="F5" s="2" t="s">
        <v>685</v>
      </c>
      <c r="G5" s="2" t="s">
        <v>686</v>
      </c>
      <c r="H5" s="3">
        <v>44154</v>
      </c>
      <c r="I5" s="2" t="s">
        <v>676</v>
      </c>
      <c r="J5" s="2" t="s">
        <v>584</v>
      </c>
      <c r="K5" s="2">
        <v>1</v>
      </c>
    </row>
    <row r="6" spans="1:11" x14ac:dyDescent="0.25">
      <c r="A6" s="2" t="s">
        <v>146</v>
      </c>
      <c r="B6" s="2" t="s">
        <v>621</v>
      </c>
      <c r="C6" s="2" t="s">
        <v>622</v>
      </c>
      <c r="D6" s="2" t="s">
        <v>62</v>
      </c>
      <c r="E6" s="2">
        <f>VLOOKUP(D6,Sheet3!A:$B,2,0)</f>
        <v>59269</v>
      </c>
      <c r="F6" s="2" t="s">
        <v>623</v>
      </c>
      <c r="G6" s="2" t="s">
        <v>624</v>
      </c>
      <c r="H6" s="3">
        <v>44154</v>
      </c>
      <c r="I6" s="2" t="s">
        <v>626</v>
      </c>
      <c r="J6" s="2" t="s">
        <v>625</v>
      </c>
      <c r="K6" s="2">
        <v>1</v>
      </c>
    </row>
    <row r="7" spans="1:11" x14ac:dyDescent="0.25">
      <c r="A7" s="2" t="s">
        <v>146</v>
      </c>
      <c r="B7" s="2" t="s">
        <v>621</v>
      </c>
      <c r="C7" s="2" t="s">
        <v>622</v>
      </c>
      <c r="D7" s="2" t="s">
        <v>62</v>
      </c>
      <c r="E7" s="2">
        <f>VLOOKUP(D7,Sheet3!A:$B,2,0)</f>
        <v>59269</v>
      </c>
      <c r="F7" s="2" t="s">
        <v>627</v>
      </c>
      <c r="G7" s="2" t="s">
        <v>628</v>
      </c>
      <c r="H7" s="3">
        <v>44154</v>
      </c>
      <c r="I7" s="2" t="s">
        <v>626</v>
      </c>
      <c r="J7" s="2" t="s">
        <v>625</v>
      </c>
      <c r="K7" s="2">
        <v>1</v>
      </c>
    </row>
    <row r="8" spans="1:11" x14ac:dyDescent="0.25">
      <c r="A8" s="2" t="s">
        <v>146</v>
      </c>
      <c r="B8" s="2" t="s">
        <v>621</v>
      </c>
      <c r="C8" s="2" t="s">
        <v>622</v>
      </c>
      <c r="D8" s="2" t="s">
        <v>71</v>
      </c>
      <c r="E8" s="2">
        <f>VLOOKUP(D8,Sheet3!A:$B,2,0)</f>
        <v>38000</v>
      </c>
      <c r="F8" s="2" t="s">
        <v>639</v>
      </c>
      <c r="G8" s="2" t="s">
        <v>640</v>
      </c>
      <c r="H8" s="3">
        <v>44154</v>
      </c>
      <c r="I8" s="2" t="s">
        <v>626</v>
      </c>
      <c r="J8" s="2" t="s">
        <v>625</v>
      </c>
      <c r="K8" s="2">
        <v>1</v>
      </c>
    </row>
    <row r="9" spans="1:11" x14ac:dyDescent="0.25">
      <c r="A9" s="2" t="s">
        <v>146</v>
      </c>
      <c r="B9" s="2" t="s">
        <v>621</v>
      </c>
      <c r="C9" s="2" t="s">
        <v>622</v>
      </c>
      <c r="D9" s="2" t="s">
        <v>71</v>
      </c>
      <c r="E9" s="2">
        <f>VLOOKUP(D9,Sheet3!A:$B,2,0)</f>
        <v>38000</v>
      </c>
      <c r="F9" s="2" t="s">
        <v>641</v>
      </c>
      <c r="G9" s="2" t="s">
        <v>642</v>
      </c>
      <c r="H9" s="3">
        <v>44154</v>
      </c>
      <c r="I9" s="2" t="s">
        <v>626</v>
      </c>
      <c r="J9" s="2" t="s">
        <v>625</v>
      </c>
      <c r="K9" s="2">
        <v>1</v>
      </c>
    </row>
    <row r="10" spans="1:11" x14ac:dyDescent="0.25">
      <c r="A10" s="2" t="s">
        <v>146</v>
      </c>
      <c r="B10" s="2" t="s">
        <v>621</v>
      </c>
      <c r="C10" s="2" t="s">
        <v>622</v>
      </c>
      <c r="D10" s="2" t="s">
        <v>80</v>
      </c>
      <c r="E10" s="2">
        <f>VLOOKUP(D10,Sheet3!A:$B,2,0)</f>
        <v>38000</v>
      </c>
      <c r="F10" s="2" t="s">
        <v>652</v>
      </c>
      <c r="G10" s="2" t="s">
        <v>653</v>
      </c>
      <c r="H10" s="3">
        <v>44154</v>
      </c>
      <c r="I10" s="2" t="s">
        <v>655</v>
      </c>
      <c r="J10" s="2" t="s">
        <v>654</v>
      </c>
      <c r="K10" s="2">
        <v>1</v>
      </c>
    </row>
    <row r="11" spans="1:11" x14ac:dyDescent="0.25">
      <c r="A11" s="2" t="s">
        <v>146</v>
      </c>
      <c r="B11" s="2" t="s">
        <v>621</v>
      </c>
      <c r="C11" s="2" t="s">
        <v>622</v>
      </c>
      <c r="D11" s="2" t="s">
        <v>80</v>
      </c>
      <c r="E11" s="2">
        <f>VLOOKUP(D11,Sheet3!A:$B,2,0)</f>
        <v>38000</v>
      </c>
      <c r="F11" s="2" t="s">
        <v>656</v>
      </c>
      <c r="G11" s="2" t="s">
        <v>657</v>
      </c>
      <c r="H11" s="3">
        <v>44154</v>
      </c>
      <c r="I11" s="2" t="s">
        <v>655</v>
      </c>
      <c r="J11" s="2" t="s">
        <v>654</v>
      </c>
      <c r="K11" s="2">
        <v>1</v>
      </c>
    </row>
    <row r="12" spans="1:11" x14ac:dyDescent="0.25">
      <c r="A12" s="2" t="s">
        <v>146</v>
      </c>
      <c r="B12" s="2" t="s">
        <v>621</v>
      </c>
      <c r="C12" s="2" t="s">
        <v>622</v>
      </c>
      <c r="D12" s="2" t="s">
        <v>11</v>
      </c>
      <c r="E12" s="2">
        <f>VLOOKUP(D12,Sheet3!A:$B,2,0)</f>
        <v>59269</v>
      </c>
      <c r="F12" s="2" t="s">
        <v>679</v>
      </c>
      <c r="G12" s="2" t="s">
        <v>680</v>
      </c>
      <c r="H12" s="3">
        <v>44154</v>
      </c>
      <c r="I12" s="2" t="s">
        <v>682</v>
      </c>
      <c r="J12" s="2" t="s">
        <v>681</v>
      </c>
      <c r="K12" s="2">
        <v>1</v>
      </c>
    </row>
    <row r="13" spans="1:11" x14ac:dyDescent="0.25">
      <c r="A13" s="2" t="s">
        <v>146</v>
      </c>
      <c r="B13" s="2" t="s">
        <v>621</v>
      </c>
      <c r="C13" s="2" t="s">
        <v>622</v>
      </c>
      <c r="D13" s="2" t="s">
        <v>11</v>
      </c>
      <c r="E13" s="2">
        <f>VLOOKUP(D13,Sheet3!A:$B,2,0)</f>
        <v>59269</v>
      </c>
      <c r="F13" s="2" t="s">
        <v>683</v>
      </c>
      <c r="G13" s="2" t="s">
        <v>684</v>
      </c>
      <c r="H13" s="3">
        <v>44154</v>
      </c>
      <c r="I13" s="2" t="s">
        <v>682</v>
      </c>
      <c r="J13" s="2" t="s">
        <v>681</v>
      </c>
      <c r="K13" s="2">
        <v>1</v>
      </c>
    </row>
    <row r="14" spans="1:11" x14ac:dyDescent="0.25">
      <c r="A14" s="2" t="s">
        <v>146</v>
      </c>
      <c r="B14" s="2" t="s">
        <v>633</v>
      </c>
      <c r="C14" s="2" t="s">
        <v>634</v>
      </c>
      <c r="D14" s="2" t="s">
        <v>71</v>
      </c>
      <c r="E14" s="2">
        <f>VLOOKUP(D14,Sheet3!A:$B,2,0)</f>
        <v>38000</v>
      </c>
      <c r="F14" s="2" t="s">
        <v>635</v>
      </c>
      <c r="G14" s="2" t="s">
        <v>636</v>
      </c>
      <c r="H14" s="3">
        <v>44154</v>
      </c>
      <c r="I14" s="2" t="s">
        <v>638</v>
      </c>
      <c r="J14" s="2" t="s">
        <v>637</v>
      </c>
      <c r="K14" s="2">
        <v>1</v>
      </c>
    </row>
    <row r="15" spans="1:11" x14ac:dyDescent="0.25">
      <c r="A15" s="2" t="s">
        <v>146</v>
      </c>
      <c r="B15" s="2" t="s">
        <v>633</v>
      </c>
      <c r="C15" s="2" t="s">
        <v>634</v>
      </c>
      <c r="D15" s="2" t="s">
        <v>71</v>
      </c>
      <c r="E15" s="2">
        <f>VLOOKUP(D15,Sheet3!A:$B,2,0)</f>
        <v>38000</v>
      </c>
      <c r="F15" s="2" t="s">
        <v>643</v>
      </c>
      <c r="G15" s="2" t="s">
        <v>644</v>
      </c>
      <c r="H15" s="3">
        <v>44154</v>
      </c>
      <c r="I15" s="2" t="s">
        <v>645</v>
      </c>
      <c r="J15" s="2" t="s">
        <v>637</v>
      </c>
      <c r="K15" s="2">
        <v>1</v>
      </c>
    </row>
    <row r="16" spans="1:11" x14ac:dyDescent="0.25">
      <c r="A16" s="2" t="s">
        <v>146</v>
      </c>
      <c r="B16" s="2" t="s">
        <v>633</v>
      </c>
      <c r="C16" s="2" t="s">
        <v>634</v>
      </c>
      <c r="D16" s="2" t="s">
        <v>71</v>
      </c>
      <c r="E16" s="2">
        <f>VLOOKUP(D16,Sheet3!A:$B,2,0)</f>
        <v>38000</v>
      </c>
      <c r="F16" s="2" t="s">
        <v>646</v>
      </c>
      <c r="G16" s="2" t="s">
        <v>647</v>
      </c>
      <c r="H16" s="3">
        <v>44154</v>
      </c>
      <c r="I16" s="2" t="s">
        <v>645</v>
      </c>
      <c r="J16" s="2" t="s">
        <v>637</v>
      </c>
      <c r="K16" s="2">
        <v>1</v>
      </c>
    </row>
    <row r="17" spans="1:11" x14ac:dyDescent="0.25">
      <c r="A17" s="2" t="s">
        <v>146</v>
      </c>
      <c r="B17" s="2" t="s">
        <v>633</v>
      </c>
      <c r="C17" s="2" t="s">
        <v>634</v>
      </c>
      <c r="D17" s="2" t="s">
        <v>71</v>
      </c>
      <c r="E17" s="2">
        <f>VLOOKUP(D17,Sheet3!A:$B,2,0)</f>
        <v>38000</v>
      </c>
      <c r="F17" s="2" t="s">
        <v>648</v>
      </c>
      <c r="G17" s="2" t="s">
        <v>649</v>
      </c>
      <c r="H17" s="3">
        <v>44154</v>
      </c>
      <c r="I17" s="2" t="s">
        <v>645</v>
      </c>
      <c r="J17" s="2" t="s">
        <v>637</v>
      </c>
      <c r="K17" s="2">
        <v>1</v>
      </c>
    </row>
    <row r="18" spans="1:11" x14ac:dyDescent="0.25">
      <c r="A18" s="2" t="s">
        <v>146</v>
      </c>
      <c r="B18" s="2" t="s">
        <v>633</v>
      </c>
      <c r="C18" s="2" t="s">
        <v>634</v>
      </c>
      <c r="D18" s="2" t="s">
        <v>71</v>
      </c>
      <c r="E18" s="2">
        <f>VLOOKUP(D18,Sheet3!A:$B,2,0)</f>
        <v>38000</v>
      </c>
      <c r="F18" s="2" t="s">
        <v>650</v>
      </c>
      <c r="G18" s="2" t="s">
        <v>651</v>
      </c>
      <c r="H18" s="3">
        <v>44154</v>
      </c>
      <c r="I18" s="2" t="s">
        <v>645</v>
      </c>
      <c r="J18" s="2" t="s">
        <v>637</v>
      </c>
      <c r="K18" s="2">
        <v>1</v>
      </c>
    </row>
    <row r="19" spans="1:11" x14ac:dyDescent="0.25">
      <c r="A19" s="2" t="s">
        <v>146</v>
      </c>
      <c r="B19" s="2" t="s">
        <v>633</v>
      </c>
      <c r="C19" s="2" t="s">
        <v>634</v>
      </c>
      <c r="D19" s="2" t="s">
        <v>90</v>
      </c>
      <c r="E19" s="2">
        <f>VLOOKUP(D19,Sheet3!A:$B,2,0)</f>
        <v>38000</v>
      </c>
      <c r="F19" s="2" t="s">
        <v>658</v>
      </c>
      <c r="G19" s="2" t="s">
        <v>659</v>
      </c>
      <c r="H19" s="3">
        <v>44154</v>
      </c>
      <c r="I19" s="2" t="s">
        <v>638</v>
      </c>
      <c r="J19" s="2" t="s">
        <v>637</v>
      </c>
      <c r="K19" s="2">
        <v>1</v>
      </c>
    </row>
    <row r="20" spans="1:11" x14ac:dyDescent="0.25">
      <c r="A20" s="2" t="s">
        <v>146</v>
      </c>
      <c r="B20" s="2" t="s">
        <v>633</v>
      </c>
      <c r="C20" s="2" t="s">
        <v>634</v>
      </c>
      <c r="D20" s="2" t="s">
        <v>90</v>
      </c>
      <c r="E20" s="2">
        <f>VLOOKUP(D20,Sheet3!A:$B,2,0)</f>
        <v>38000</v>
      </c>
      <c r="F20" s="2" t="s">
        <v>660</v>
      </c>
      <c r="G20" s="2" t="s">
        <v>661</v>
      </c>
      <c r="H20" s="3">
        <v>44154</v>
      </c>
      <c r="I20" s="2" t="s">
        <v>645</v>
      </c>
      <c r="J20" s="2" t="s">
        <v>637</v>
      </c>
      <c r="K20" s="2">
        <v>1</v>
      </c>
    </row>
    <row r="21" spans="1:11" x14ac:dyDescent="0.25">
      <c r="A21" s="2" t="s">
        <v>146</v>
      </c>
      <c r="B21" s="2" t="s">
        <v>633</v>
      </c>
      <c r="C21" s="2" t="s">
        <v>634</v>
      </c>
      <c r="D21" s="2" t="s">
        <v>90</v>
      </c>
      <c r="E21" s="2">
        <f>VLOOKUP(D21,Sheet3!A:$B,2,0)</f>
        <v>38000</v>
      </c>
      <c r="F21" s="2" t="s">
        <v>662</v>
      </c>
      <c r="G21" s="2" t="s">
        <v>663</v>
      </c>
      <c r="H21" s="3">
        <v>44154</v>
      </c>
      <c r="I21" s="2" t="s">
        <v>645</v>
      </c>
      <c r="J21" s="2" t="s">
        <v>637</v>
      </c>
      <c r="K21" s="2">
        <v>1</v>
      </c>
    </row>
    <row r="22" spans="1:11" x14ac:dyDescent="0.25">
      <c r="A22" s="2" t="s">
        <v>146</v>
      </c>
      <c r="B22" s="2" t="s">
        <v>633</v>
      </c>
      <c r="C22" s="2" t="s">
        <v>634</v>
      </c>
      <c r="D22" s="2" t="s">
        <v>90</v>
      </c>
      <c r="E22" s="2">
        <f>VLOOKUP(D22,Sheet3!A:$B,2,0)</f>
        <v>38000</v>
      </c>
      <c r="F22" s="2" t="s">
        <v>664</v>
      </c>
      <c r="G22" s="2" t="s">
        <v>665</v>
      </c>
      <c r="H22" s="3">
        <v>44154</v>
      </c>
      <c r="I22" s="2" t="s">
        <v>645</v>
      </c>
      <c r="J22" s="2" t="s">
        <v>637</v>
      </c>
      <c r="K22" s="2">
        <v>1</v>
      </c>
    </row>
    <row r="23" spans="1:11" x14ac:dyDescent="0.25">
      <c r="A23" s="2" t="s">
        <v>146</v>
      </c>
      <c r="B23" s="2" t="s">
        <v>633</v>
      </c>
      <c r="C23" s="2" t="s">
        <v>634</v>
      </c>
      <c r="D23" s="2" t="s">
        <v>80</v>
      </c>
      <c r="E23" s="2">
        <f>VLOOKUP(D23,Sheet3!A:$B,2,0)</f>
        <v>38000</v>
      </c>
      <c r="F23" s="2" t="s">
        <v>666</v>
      </c>
      <c r="G23" s="2" t="s">
        <v>667</v>
      </c>
      <c r="H23" s="3">
        <v>44154</v>
      </c>
      <c r="I23" s="2" t="s">
        <v>638</v>
      </c>
      <c r="J23" s="2" t="s">
        <v>637</v>
      </c>
      <c r="K23" s="2">
        <v>1</v>
      </c>
    </row>
    <row r="24" spans="1:11" x14ac:dyDescent="0.25">
      <c r="A24" s="2" t="s">
        <v>146</v>
      </c>
      <c r="B24" s="2" t="s">
        <v>633</v>
      </c>
      <c r="C24" s="2" t="s">
        <v>634</v>
      </c>
      <c r="D24" s="2" t="s">
        <v>80</v>
      </c>
      <c r="E24" s="2">
        <f>VLOOKUP(D24,Sheet3!A:$B,2,0)</f>
        <v>38000</v>
      </c>
      <c r="F24" s="2" t="s">
        <v>668</v>
      </c>
      <c r="G24" s="2" t="s">
        <v>669</v>
      </c>
      <c r="H24" s="3">
        <v>44154</v>
      </c>
      <c r="I24" s="2" t="s">
        <v>638</v>
      </c>
      <c r="J24" s="2" t="s">
        <v>637</v>
      </c>
      <c r="K24" s="2">
        <v>1</v>
      </c>
    </row>
    <row r="25" spans="1:11" x14ac:dyDescent="0.25">
      <c r="A25" s="2" t="s">
        <v>146</v>
      </c>
      <c r="B25" s="2" t="s">
        <v>633</v>
      </c>
      <c r="C25" s="2" t="s">
        <v>634</v>
      </c>
      <c r="D25" s="2" t="s">
        <v>80</v>
      </c>
      <c r="E25" s="2">
        <f>VLOOKUP(D25,Sheet3!A:$B,2,0)</f>
        <v>38000</v>
      </c>
      <c r="F25" s="2" t="s">
        <v>670</v>
      </c>
      <c r="G25" s="2" t="s">
        <v>671</v>
      </c>
      <c r="H25" s="3">
        <v>44154</v>
      </c>
      <c r="I25" s="2" t="s">
        <v>638</v>
      </c>
      <c r="J25" s="2" t="s">
        <v>637</v>
      </c>
      <c r="K25" s="2">
        <v>1</v>
      </c>
    </row>
    <row r="26" spans="1:11" x14ac:dyDescent="0.25">
      <c r="A26" s="2" t="s">
        <v>146</v>
      </c>
      <c r="B26" s="2" t="s">
        <v>633</v>
      </c>
      <c r="C26" s="2" t="s">
        <v>634</v>
      </c>
      <c r="D26" s="2" t="s">
        <v>80</v>
      </c>
      <c r="E26" s="2">
        <f>VLOOKUP(D26,Sheet3!A:$B,2,0)</f>
        <v>38000</v>
      </c>
      <c r="F26" s="2" t="s">
        <v>672</v>
      </c>
      <c r="G26" s="2" t="s">
        <v>673</v>
      </c>
      <c r="H26" s="3">
        <v>44154</v>
      </c>
      <c r="I26" s="2" t="s">
        <v>638</v>
      </c>
      <c r="J26" s="2" t="s">
        <v>637</v>
      </c>
      <c r="K26" s="2">
        <v>1</v>
      </c>
    </row>
    <row r="27" spans="1:11" x14ac:dyDescent="0.25">
      <c r="G27" s="13"/>
    </row>
    <row r="30" spans="1:11" ht="15.75" x14ac:dyDescent="0.25">
      <c r="G30" s="14"/>
    </row>
  </sheetData>
  <autoFilter ref="A1:K1"/>
  <conditionalFormatting sqref="G30">
    <cfRule type="duplicateValues" dxfId="3" priority="4"/>
  </conditionalFormatting>
  <conditionalFormatting sqref="G30">
    <cfRule type="duplicateValues" dxfId="2" priority="3"/>
  </conditionalFormatting>
  <conditionalFormatting sqref="G30">
    <cfRule type="duplicateValues" dxfId="1" priority="2"/>
  </conditionalFormatting>
  <conditionalFormatting sqref="G3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Sheet1</vt:lpstr>
      <vt:lpstr>Sheet3</vt:lpstr>
      <vt:lpstr>Sheet2</vt:lpstr>
      <vt:lpstr>Sheet5</vt:lpstr>
      <vt:lpstr>Sheet4</vt:lpstr>
      <vt:lpstr>Sheet6</vt:lpstr>
      <vt:lpstr>Sheet7</vt:lpstr>
      <vt:lpstr>Sheet8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2021-09-30T09:45:41Z</dcterms:modified>
</cp:coreProperties>
</file>