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filterPrivacy="1" defaultThemeVersion="124226"/>
  <xr:revisionPtr revIDLastSave="0" documentId="13_ncr:1_{18BBFBE6-D780-4310-9FCB-A9E7C42134A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15" r:id="rId1"/>
    <sheet name="Sheet3" sheetId="78" r:id="rId2"/>
    <sheet name="Sheet9" sheetId="152" r:id="rId3"/>
  </sheets>
  <definedNames>
    <definedName name="_xlnm._FilterDatabase" localSheetId="2" hidden="1">Sheet9!$A$1:$K$36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" i="115" l="1"/>
  <c r="K4" i="115"/>
  <c r="L4" i="115"/>
  <c r="K3" i="115"/>
  <c r="E3" i="152"/>
  <c r="E4" i="152"/>
  <c r="E5" i="152"/>
  <c r="E6" i="152"/>
  <c r="E7" i="152"/>
  <c r="E8" i="152"/>
  <c r="E9" i="152"/>
  <c r="E10" i="152"/>
  <c r="E11" i="152"/>
  <c r="E12" i="152"/>
  <c r="E13" i="152"/>
  <c r="E14" i="152"/>
  <c r="E15" i="152"/>
  <c r="E16" i="152"/>
  <c r="E17" i="152"/>
  <c r="E18" i="152"/>
  <c r="E19" i="152"/>
  <c r="E20" i="152"/>
  <c r="E21" i="152"/>
  <c r="E22" i="152"/>
  <c r="E23" i="152"/>
  <c r="E24" i="152"/>
  <c r="E25" i="152"/>
  <c r="E26" i="152"/>
  <c r="E27" i="152"/>
  <c r="E28" i="152"/>
  <c r="E29" i="152"/>
  <c r="E30" i="152"/>
  <c r="E31" i="152"/>
  <c r="E32" i="152"/>
  <c r="E33" i="152"/>
  <c r="E34" i="152"/>
  <c r="E35" i="152"/>
  <c r="E36" i="152"/>
  <c r="E2" i="152"/>
  <c r="L2" i="115" l="1"/>
  <c r="K2" i="115" l="1"/>
</calcChain>
</file>

<file path=xl/sharedStrings.xml><?xml version="1.0" encoding="utf-8"?>
<sst xmlns="http://schemas.openxmlformats.org/spreadsheetml/2006/main" count="461" uniqueCount="266">
  <si>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</si>
  <si>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</si>
  <si>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</si>
  <si>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</si>
  <si>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</si>
  <si>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</si>
  <si>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</si>
  <si>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</si>
  <si>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</si>
  <si>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</si>
  <si>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</si>
  <si>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</si>
  <si>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</si>
  <si>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</si>
  <si>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</si>
  <si>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</si>
  <si>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</si>
  <si>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</si>
  <si>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</si>
  <si>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</si>
  <si>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</si>
  <si>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</si>
  <si>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</si>
  <si>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</si>
  <si>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</si>
  <si>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</si>
  <si>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</si>
  <si>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</si>
  <si>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</si>
  <si>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</si>
  <si>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</si>
  <si>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</si>
  <si>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</si>
  <si>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</si>
  <si>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</si>
  <si>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</si>
  <si>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</si>
  <si>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</si>
  <si>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</si>
  <si>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</si>
  <si>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</si>
  <si>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</si>
  <si>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</si>
  <si>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</si>
  <si>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</si>
  <si>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</si>
  <si>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</si>
  <si>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</si>
  <si>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</si>
  <si>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</si>
  <si>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</si>
  <si>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</si>
  <si>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</si>
  <si>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</si>
  <si>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</si>
  <si>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</si>
  <si>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</si>
  <si>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</si>
  <si>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</si>
  <si>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</si>
  <si>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</si>
  <si>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</si>
  <si>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</si>
  <si>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</si>
  <si>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</si>
  <si>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</si>
  <si>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</si>
  <si>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</si>
  <si>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</si>
  <si>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</si>
  <si>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</si>
  <si>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SKOOTY-110CC-M-BLK</t>
  </si>
  <si>
    <t>VPA-SXL-125CC-M-RED</t>
  </si>
  <si>
    <t>APA-SR-125CC-G-BLU</t>
  </si>
  <si>
    <t>AP-GR-150CC-RED</t>
  </si>
  <si>
    <t>KNIGHTRIDER-150CC-V2-MRED</t>
  </si>
  <si>
    <t>KNIGHTRIDER-150CC-V2-MBLU</t>
  </si>
  <si>
    <t>BULLET-100CC-V2-WTE</t>
  </si>
  <si>
    <t>KNIGHTRIDER-150CC-V2-MBLA</t>
  </si>
  <si>
    <t>VPA-SXL-150CC-M-RED-DR</t>
  </si>
  <si>
    <t>SKOOTY-110CC-M-BLU</t>
  </si>
  <si>
    <t>VPA-VXL150CC-M-BLK</t>
  </si>
  <si>
    <t>APA-SR-125CC-GRY</t>
  </si>
  <si>
    <t>VPA-VXL125CC-M-GRY</t>
  </si>
  <si>
    <t>VPA-LXN-125CC-M-BLK</t>
  </si>
  <si>
    <t>BULLET-100CC-V2-M-BLK</t>
  </si>
  <si>
    <t>KNIGHT-RIDER-150CC-V2-WTE</t>
  </si>
  <si>
    <t>VPA-VXL150CC-A-PVNA</t>
  </si>
  <si>
    <t>VPA-VXL125CC-A-PVNA</t>
  </si>
  <si>
    <t>AP-GR-150CC-M-BLK</t>
  </si>
  <si>
    <t>SKOOTY-110CC-M-RED</t>
  </si>
  <si>
    <t>SKOOTY-110CC-GLD</t>
  </si>
  <si>
    <t>AP-TR-150CC-RED</t>
  </si>
  <si>
    <t>AP-FX-125CC-RED</t>
  </si>
  <si>
    <t>AP-GR-150CC-P-WTE</t>
  </si>
  <si>
    <t>AP-TR-150CC-BLK</t>
  </si>
  <si>
    <t>AP-FX-150CC-RED</t>
  </si>
  <si>
    <t>AP-CF-150CC-RED</t>
  </si>
  <si>
    <t>AP-FX-125CC-BLK</t>
  </si>
  <si>
    <t>AP-FX-150CC-WTE</t>
  </si>
  <si>
    <t>AP-FX-150CC-BLU</t>
  </si>
  <si>
    <t>VPA-VXL125CC-RED</t>
  </si>
  <si>
    <t>AP-CF-150CC-BLK</t>
  </si>
  <si>
    <t>VPA-LX-125CC-M-BLK</t>
  </si>
  <si>
    <t>AP-CF-150CC-WTE</t>
  </si>
  <si>
    <t>VPA-LX-125CC-P-WTE</t>
  </si>
  <si>
    <t>VPA-SXL-150CC-M-BLK</t>
  </si>
  <si>
    <t>KNIGHT-RIDER-150CC-V2-BLK</t>
  </si>
  <si>
    <t>VPA-LX-125CC-RED</t>
  </si>
  <si>
    <t>VPA-SXL-125CC-P-WTE</t>
  </si>
  <si>
    <t>VPA-SXL-150CC-ONG</t>
  </si>
  <si>
    <t>VPA-LX-125CC-YLW</t>
  </si>
  <si>
    <t>AP-FX-125CC-BLU</t>
  </si>
  <si>
    <t>AP-FX-125CC-WTE</t>
  </si>
  <si>
    <t>SKOOTY-110CC-YLW</t>
  </si>
  <si>
    <t>Part No</t>
  </si>
  <si>
    <t>KITE-PLUS-110CC-GLD</t>
  </si>
  <si>
    <t>Sales Price</t>
  </si>
  <si>
    <t>BOLT-165CC-T-RED</t>
  </si>
  <si>
    <t>BOLT-165CC-P-BLK</t>
  </si>
  <si>
    <t>BOLT-165CC-WTE</t>
  </si>
  <si>
    <t>SKOOTY-110CC-S-BLU</t>
  </si>
  <si>
    <t>SKOOTY-110CC-S-RED</t>
  </si>
  <si>
    <t>AP-FX-150CC-BLK</t>
  </si>
  <si>
    <t>VPA-VXL125CC-SE-GRN</t>
  </si>
  <si>
    <t>REN SPT AC 150CC MATT-BLK</t>
  </si>
  <si>
    <t>REN SPT AC 150CC OLV-GRN</t>
  </si>
  <si>
    <t>VPA-VXL125CC-SI-BLU</t>
  </si>
  <si>
    <t>VPA-SXL125CC-SI-BLU</t>
  </si>
  <si>
    <t>VPA-SXL125CC-SE-GRN</t>
  </si>
  <si>
    <t>VPA-DE-VXL-150CC- BGE</t>
  </si>
  <si>
    <t>BULLET-100CC-V2-RED</t>
  </si>
  <si>
    <t>BULLET-100CC-V2-M-BLU</t>
  </si>
  <si>
    <t>BULLET-100CC-V2-T-RED</t>
  </si>
  <si>
    <t>F100-6A-100CC-U-BLU</t>
  </si>
  <si>
    <t>F100-6A-100CC-T-RED</t>
  </si>
  <si>
    <t>BOLT-165CC-S-RED</t>
  </si>
  <si>
    <t>VPA-SXL-125CC-M-BLK</t>
  </si>
  <si>
    <t>VPA-SXL125CC-YLW</t>
  </si>
  <si>
    <t>REN SPT WC 150 M BLK</t>
  </si>
  <si>
    <t>Sales Site</t>
  </si>
  <si>
    <t>Customer No</t>
  </si>
  <si>
    <t>Name</t>
  </si>
  <si>
    <t>Delivery Date</t>
  </si>
  <si>
    <t>Delivery Note</t>
  </si>
  <si>
    <t>Delivery Order No</t>
  </si>
  <si>
    <t>RAFAC</t>
  </si>
  <si>
    <t>REN-SPT-WC-150-M-OLV-GRN</t>
  </si>
  <si>
    <t>VPA-VXL125CC-M-BLK</t>
  </si>
  <si>
    <t>APA-SR-150CC-M-GRN</t>
  </si>
  <si>
    <t>KTM-RC-125CC-MBLK</t>
  </si>
  <si>
    <t>KTM-DUKE-125CC-EBLK</t>
  </si>
  <si>
    <t>KTM-DUKE-125CC-EU-KWTE</t>
  </si>
  <si>
    <t>KTM-DUKE-125CC-KWTE</t>
  </si>
  <si>
    <t>KTM-DUKE-125CC-EONG</t>
  </si>
  <si>
    <t>KTM-RC-125CC-EONG</t>
  </si>
  <si>
    <t>KTM-DUKE-125CC-EU-EONG</t>
  </si>
  <si>
    <t>VPA-SXL-150CC-BLU</t>
  </si>
  <si>
    <t>VPA-VXL150CC-RED</t>
  </si>
  <si>
    <t>VPA-SXL-150CC-YLW</t>
  </si>
  <si>
    <t>VPA-VXL150CC-YLW</t>
  </si>
  <si>
    <t>APA-SR-RACE-CBN-150CC-BLK</t>
  </si>
  <si>
    <t>RASHY</t>
  </si>
  <si>
    <t>Shyamoli Showrool</t>
  </si>
  <si>
    <t>APA-SR-RACE-150CC-GRY</t>
  </si>
  <si>
    <t>BULLET-100CC-V2-BLK</t>
  </si>
  <si>
    <t>BULLET-100CC-V2-BLU</t>
  </si>
  <si>
    <t>RB107ZAH210678869</t>
  </si>
  <si>
    <t>BRBXAA210678869</t>
  </si>
  <si>
    <t>M33285</t>
  </si>
  <si>
    <t>RAFAC-28961</t>
  </si>
  <si>
    <t>RB107ZAH210678854</t>
  </si>
  <si>
    <t>BRBXAA210678854</t>
  </si>
  <si>
    <t>RB107ZAH210678810</t>
  </si>
  <si>
    <t>BRBXAA210678810</t>
  </si>
  <si>
    <t>RB107ZAH210678731</t>
  </si>
  <si>
    <t>BRBXAA210678731</t>
  </si>
  <si>
    <t>RB107ZAH210678689</t>
  </si>
  <si>
    <t>BRBXAA210678689</t>
  </si>
  <si>
    <t>RANIY</t>
  </si>
  <si>
    <t>Niyamatpur Showroom</t>
  </si>
  <si>
    <t>RB124BAV210601289</t>
  </si>
  <si>
    <t>BRBPBT210601289</t>
  </si>
  <si>
    <t>M33060</t>
  </si>
  <si>
    <t>RAFAC-28953</t>
  </si>
  <si>
    <t>RB113XAH210402765</t>
  </si>
  <si>
    <t>BRBUSK210402765</t>
  </si>
  <si>
    <t>M33268</t>
  </si>
  <si>
    <t>RAFAC-28942</t>
  </si>
  <si>
    <t>RABHI</t>
  </si>
  <si>
    <t>Bhairabpur Showroom</t>
  </si>
  <si>
    <t>RB116ZAV210512942</t>
  </si>
  <si>
    <t>BRBTAS210512942</t>
  </si>
  <si>
    <t>M32491</t>
  </si>
  <si>
    <t>RAFAC-28947</t>
  </si>
  <si>
    <t>RB107WAH210451444</t>
  </si>
  <si>
    <t>BRBXAM210451444</t>
  </si>
  <si>
    <t>RAJAL</t>
  </si>
  <si>
    <t>Jaldkaka Showroom</t>
  </si>
  <si>
    <t>RB124BAV210601198</t>
  </si>
  <si>
    <t>BRBPBT210601198</t>
  </si>
  <si>
    <t>M33269</t>
  </si>
  <si>
    <t>RAFAC-28948</t>
  </si>
  <si>
    <t>RB124BAV210601090</t>
  </si>
  <si>
    <t>BRBPBT210601090</t>
  </si>
  <si>
    <t>M32907</t>
  </si>
  <si>
    <t>RAFAC-28946</t>
  </si>
  <si>
    <t>RB107WAH210451718</t>
  </si>
  <si>
    <t>BRBXAM210451718</t>
  </si>
  <si>
    <t>RB107WAH210451715</t>
  </si>
  <si>
    <t>BRBXAM210451715</t>
  </si>
  <si>
    <t>RB107WAH210451689</t>
  </si>
  <si>
    <t>BRBXAM210451689</t>
  </si>
  <si>
    <t>RB107WAH210451619</t>
  </si>
  <si>
    <t>BRBXAM210451619</t>
  </si>
  <si>
    <t>RB107WAH210451579</t>
  </si>
  <si>
    <t>BRBXAM210451579</t>
  </si>
  <si>
    <t>RB107WAH210451569</t>
  </si>
  <si>
    <t>BRBXAM210451569</t>
  </si>
  <si>
    <t>RB107WAH210451568</t>
  </si>
  <si>
    <t>BRBXAM210451568</t>
  </si>
  <si>
    <t>RB111XAH201123502</t>
  </si>
  <si>
    <t>BRBVAH201123502</t>
  </si>
  <si>
    <t>RB113ZAH210315119</t>
  </si>
  <si>
    <t>BRBUAK210315119</t>
  </si>
  <si>
    <t>RB113ZAH190109692</t>
  </si>
  <si>
    <t>BRBUAK190111235</t>
  </si>
  <si>
    <t>RB107WAH210451649</t>
  </si>
  <si>
    <t>BRBXAM210451649</t>
  </si>
  <si>
    <t>RB107ZAH210678698</t>
  </si>
  <si>
    <t>BRBXAA210678698</t>
  </si>
  <si>
    <t>M33283</t>
  </si>
  <si>
    <t>RAFAC-28951</t>
  </si>
  <si>
    <t>RB113XAH210502994</t>
  </si>
  <si>
    <t>BRBUSK210502994</t>
  </si>
  <si>
    <t>RB121YAV210208409</t>
  </si>
  <si>
    <t>BRBRAM210208409</t>
  </si>
  <si>
    <t>RB107WAH210451722</t>
  </si>
  <si>
    <t>BRBXAM210451722</t>
  </si>
  <si>
    <t>RAFAC-28962</t>
  </si>
  <si>
    <t>RB113XAH210402626</t>
  </si>
  <si>
    <t>BRBUSK210402626</t>
  </si>
  <si>
    <t>RB116ZAV210512957</t>
  </si>
  <si>
    <t>BRBTAS210512957</t>
  </si>
  <si>
    <t>RB124BAV210601059</t>
  </si>
  <si>
    <t>BRBPBT210601059</t>
  </si>
  <si>
    <t>RB113XAH210502927</t>
  </si>
  <si>
    <t>BRBUSK210502927</t>
  </si>
  <si>
    <t>RB107WAH210451759</t>
  </si>
  <si>
    <t>BRBXAM210451759</t>
  </si>
  <si>
    <t>RB107WAH210451737</t>
  </si>
  <si>
    <t>BRBXAM210451737</t>
  </si>
  <si>
    <t>RB107WAH210451705</t>
  </si>
  <si>
    <t>BRBXAM210451705</t>
  </si>
  <si>
    <t>RB107WAH210451528</t>
  </si>
  <si>
    <t>BRBXAM210451528</t>
  </si>
  <si>
    <t>RB107WAH210451395</t>
  </si>
  <si>
    <t>BRBXAM210451395</t>
  </si>
  <si>
    <t>BOLT-165CC-P BLU-WTE</t>
  </si>
  <si>
    <t>RB124BAV211101978</t>
  </si>
  <si>
    <t>BRBPBT211101978</t>
  </si>
  <si>
    <t>RB124BAV210601015</t>
  </si>
  <si>
    <t>BRBPBT210601015</t>
  </si>
  <si>
    <t>BOLT-165CC-J BLK-ONG</t>
  </si>
  <si>
    <t>RB124BAV210801670</t>
  </si>
  <si>
    <t>BRBPBT210801670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</si>
</sst>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809]General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165" fontId="4" fillId="0" borderId="0" applyBorder="0" applyProtection="0"/>
  </cellStyleXfs>
  <cellXfs count="20">
    <xf numFmtId="0" fontId="0" fillId="0" borderId="0" xfId="0"/>
    <xf numFmtId="0" fontId="3" fillId="0" borderId="0" xfId="0" applyFont="1"/>
    <xf numFmtId="0" fontId="0" fillId="0" borderId="0" xfId="0"/>
    <xf numFmtId="22" fontId="0" fillId="0" borderId="0" xfId="0" applyNumberForma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5" fillId="0" borderId="1" xfId="3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22" fontId="0" fillId="0" borderId="0" xfId="0" applyNumberFormat="1" applyFont="1" applyFill="1" applyBorder="1"/>
    <xf numFmtId="164" fontId="1" fillId="0" borderId="0" xfId="3" applyNumberFormat="1" applyFont="1" applyFill="1" applyBorder="1"/>
    <xf numFmtId="3" fontId="0" fillId="0" borderId="0" xfId="0" applyNumberFormat="1"/>
    <xf numFmtId="164" fontId="0" fillId="0" borderId="0" xfId="3" applyNumberFormat="1" applyFont="1"/>
    <xf numFmtId="164" fontId="0" fillId="0" borderId="0" xfId="3" applyNumberFormat="1" applyFont="1" applyFill="1"/>
    <xf numFmtId="164" fontId="5" fillId="0" borderId="1" xfId="3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7" fillId="0" borderId="2" xfId="0" applyFont="1" applyBorder="1"/>
    <xf numFmtId="0" fontId="6" fillId="0" borderId="2" xfId="0" applyFont="1" applyBorder="1" applyAlignment="1">
      <alignment horizontal="center"/>
    </xf>
  </cellXfs>
  <cellStyles count="5">
    <cellStyle name="Comma" xfId="3" builtinId="3"/>
    <cellStyle name="Excel Built-in Normal" xfId="4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"/>
  <sheetViews>
    <sheetView tabSelected="1" workbookViewId="0">
      <selection activeCell="I12" sqref="I12"/>
    </sheetView>
  </sheetViews>
  <sheetFormatPr defaultRowHeight="15" x14ac:dyDescent="0.25"/>
  <cols>
    <col min="1" max="1" width="28.140625" style="4" customWidth="1"/>
    <col min="2" max="2" width="12.85546875" style="4" customWidth="1"/>
    <col min="3" max="3" width="6.5703125" style="4" customWidth="1"/>
    <col min="4" max="4" width="6.42578125" style="4" customWidth="1"/>
    <col min="5" max="5" width="9.85546875" style="15" customWidth="1"/>
    <col min="6" max="6" width="21.7109375" style="4" customWidth="1"/>
    <col min="7" max="7" width="25.140625" style="4" customWidth="1"/>
    <col min="8" max="8" width="9" style="5" customWidth="1"/>
    <col min="9" max="9" width="14.5703125" style="4" customWidth="1"/>
    <col min="10" max="10" width="13.5703125" style="4" customWidth="1"/>
    <col min="11" max="11" width="17.5703125" style="4" customWidth="1"/>
    <col min="12" max="12" width="9.7109375" style="4" customWidth="1"/>
    <col min="13" max="16384" width="9.140625" style="4"/>
  </cols>
  <sheetData>
    <row r="1" spans="1:12" ht="57" x14ac:dyDescent="0.25">
      <c r="A1" s="7" t="s">
        <v>115</v>
      </c>
      <c r="B1" s="7" t="s">
        <v>0</v>
      </c>
      <c r="C1" s="7" t="s">
        <v>1</v>
      </c>
      <c r="D1" s="7" t="s">
        <v>2</v>
      </c>
      <c r="E1" s="16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  <c r="K1" s="9" t="s">
        <v>9</v>
      </c>
      <c r="L1" s="7" t="s">
        <v>117</v>
      </c>
    </row>
    <row r="2" spans="1:12" x14ac:dyDescent="0.25">
      <c r="A2" s="2" t="s">
        <v>258</v>
      </c>
      <c r="B2" s="18"/>
      <c r="C2" s="19">
        <v>1</v>
      </c>
      <c r="D2" s="19">
        <v>0</v>
      </c>
      <c r="E2" s="2">
        <v>65500</v>
      </c>
      <c r="F2" s="2" t="s">
        <v>259</v>
      </c>
      <c r="G2" s="2" t="s">
        <v>260</v>
      </c>
      <c r="H2" s="10">
        <v>1</v>
      </c>
      <c r="I2" s="3">
        <v>44529</v>
      </c>
      <c r="J2" s="2" t="s">
        <v>170</v>
      </c>
      <c r="K2" s="11">
        <f>I2</f>
        <v>44529</v>
      </c>
      <c r="L2" s="12">
        <f>E2</f>
        <v>65500</v>
      </c>
    </row>
    <row r="3" spans="1:12" x14ac:dyDescent="0.25">
      <c r="A3" s="2" t="s">
        <v>118</v>
      </c>
      <c r="B3" s="17"/>
      <c r="C3" s="10">
        <v>1</v>
      </c>
      <c r="D3" s="10">
        <v>0</v>
      </c>
      <c r="E3" s="2">
        <v>65500</v>
      </c>
      <c r="F3" s="2" t="s">
        <v>261</v>
      </c>
      <c r="G3" s="2" t="s">
        <v>262</v>
      </c>
      <c r="H3" s="10">
        <v>1</v>
      </c>
      <c r="I3" s="3">
        <v>44529</v>
      </c>
      <c r="J3" s="2" t="s">
        <v>170</v>
      </c>
      <c r="K3" s="11">
        <f>I3</f>
        <v>44529</v>
      </c>
      <c r="L3" s="12">
        <f>E3</f>
        <v>65500</v>
      </c>
    </row>
    <row r="4" spans="1:12" x14ac:dyDescent="0.25">
      <c r="A4" s="2" t="s">
        <v>263</v>
      </c>
      <c r="B4" s="17"/>
      <c r="C4" s="10">
        <v>1</v>
      </c>
      <c r="D4" s="10">
        <v>0</v>
      </c>
      <c r="E4" s="2">
        <v>65500</v>
      </c>
      <c r="F4" s="2" t="s">
        <v>264</v>
      </c>
      <c r="G4" s="2" t="s">
        <v>265</v>
      </c>
      <c r="H4" s="10">
        <v>1</v>
      </c>
      <c r="I4" s="3">
        <v>44529</v>
      </c>
      <c r="J4" s="2" t="s">
        <v>170</v>
      </c>
      <c r="K4" s="11">
        <f t="shared" ref="K4" si="0">I4</f>
        <v>44529</v>
      </c>
      <c r="L4" s="12">
        <f t="shared" ref="L4" si="1">E4</f>
        <v>65500</v>
      </c>
    </row>
    <row r="5" spans="1:12" x14ac:dyDescent="0.25">
      <c r="A5" s="2"/>
      <c r="C5" s="10"/>
      <c r="D5" s="10"/>
      <c r="H5" s="10"/>
      <c r="I5" s="3"/>
      <c r="J5" s="2"/>
      <c r="K5" s="11"/>
      <c r="L5" s="12"/>
    </row>
    <row r="6" spans="1:12" x14ac:dyDescent="0.25">
      <c r="A6" s="2"/>
      <c r="C6" s="10"/>
      <c r="D6" s="10"/>
      <c r="H6" s="10"/>
      <c r="I6" s="3"/>
      <c r="J6" s="2"/>
      <c r="K6" s="11"/>
      <c r="L6" s="12"/>
    </row>
    <row r="7" spans="1:12" x14ac:dyDescent="0.25">
      <c r="A7" s="2"/>
      <c r="C7" s="10"/>
      <c r="D7" s="10"/>
      <c r="H7" s="10"/>
      <c r="I7" s="3"/>
      <c r="J7" s="2"/>
      <c r="K7" s="11"/>
      <c r="L7" s="12"/>
    </row>
    <row r="8" spans="1:12" x14ac:dyDescent="0.25">
      <c r="A8" s="2"/>
      <c r="C8" s="10"/>
      <c r="D8" s="10"/>
      <c r="H8" s="10"/>
      <c r="I8" s="3"/>
      <c r="J8" s="2"/>
      <c r="K8" s="11"/>
      <c r="L8" s="12"/>
    </row>
    <row r="9" spans="1:12" x14ac:dyDescent="0.25">
      <c r="A9" s="2"/>
      <c r="C9" s="10"/>
      <c r="D9" s="10"/>
      <c r="H9" s="10"/>
      <c r="I9" s="3"/>
      <c r="J9" s="2"/>
      <c r="K9" s="11"/>
      <c r="L9" s="12"/>
    </row>
    <row r="10" spans="1:12" x14ac:dyDescent="0.25">
      <c r="A10" s="2"/>
      <c r="C10" s="10"/>
      <c r="D10" s="10"/>
      <c r="H10" s="10"/>
      <c r="I10" s="3"/>
      <c r="J10" s="2"/>
      <c r="K10" s="11"/>
      <c r="L10" s="12"/>
    </row>
    <row r="11" spans="1:12" x14ac:dyDescent="0.25">
      <c r="A11" s="2"/>
      <c r="C11" s="10"/>
      <c r="D11" s="10"/>
      <c r="H11" s="10"/>
      <c r="I11" s="3"/>
      <c r="J11" s="2"/>
      <c r="K11" s="11"/>
      <c r="L11" s="12"/>
    </row>
    <row r="12" spans="1:12" x14ac:dyDescent="0.25">
      <c r="A12" s="2"/>
      <c r="C12" s="10"/>
      <c r="D12" s="10"/>
      <c r="H12" s="10"/>
      <c r="I12" s="3"/>
      <c r="J12" s="2"/>
      <c r="K12" s="11"/>
      <c r="L12" s="12"/>
    </row>
    <row r="13" spans="1:12" x14ac:dyDescent="0.25">
      <c r="A13" s="2"/>
      <c r="C13" s="10"/>
      <c r="D13" s="10"/>
      <c r="H13" s="10"/>
      <c r="I13" s="3"/>
      <c r="J13" s="2"/>
      <c r="K13" s="11"/>
      <c r="L13" s="12"/>
    </row>
    <row r="14" spans="1:12" x14ac:dyDescent="0.25">
      <c r="A14" s="2"/>
      <c r="C14" s="10"/>
      <c r="D14" s="10"/>
      <c r="H14" s="10"/>
      <c r="I14" s="3"/>
      <c r="J14" s="2"/>
      <c r="K14" s="11"/>
      <c r="L14" s="12"/>
    </row>
  </sheetData>
  <conditionalFormatting sqref="F1:G1">
    <cfRule type="duplicateValues" dxfId="3" priority="2"/>
    <cfRule type="duplicateValues" dxfId="2" priority="3"/>
    <cfRule type="duplicateValues" dxfId="1" priority="4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48"/>
  <sheetViews>
    <sheetView topLeftCell="A113" workbookViewId="0">
      <selection activeCell="B126" sqref="B126"/>
    </sheetView>
  </sheetViews>
  <sheetFormatPr defaultRowHeight="15" x14ac:dyDescent="0.25"/>
  <cols>
    <col min="1" max="1" width="28.28515625" customWidth="1"/>
    <col min="2" max="2" width="10.28515625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  <row r="62" spans="1:2" x14ac:dyDescent="0.25">
      <c r="A62" t="s">
        <v>72</v>
      </c>
      <c r="B62">
        <v>78000</v>
      </c>
    </row>
    <row r="63" spans="1:2" x14ac:dyDescent="0.25">
      <c r="A63" t="s">
        <v>73</v>
      </c>
      <c r="B63">
        <v>68000</v>
      </c>
    </row>
    <row r="64" spans="1:2" x14ac:dyDescent="0.25">
      <c r="A64" t="s">
        <v>71</v>
      </c>
      <c r="B64">
        <v>38000</v>
      </c>
    </row>
    <row r="65" spans="1:2" x14ac:dyDescent="0.25">
      <c r="A65" t="s">
        <v>80</v>
      </c>
      <c r="B65">
        <v>38000</v>
      </c>
    </row>
    <row r="66" spans="1:2" x14ac:dyDescent="0.25">
      <c r="A66" t="s">
        <v>90</v>
      </c>
      <c r="B66">
        <v>38000</v>
      </c>
    </row>
    <row r="67" spans="1:2" s="2" customFormat="1" x14ac:dyDescent="0.25">
      <c r="A67" s="2" t="s">
        <v>121</v>
      </c>
      <c r="B67" s="2">
        <v>38000</v>
      </c>
    </row>
    <row r="68" spans="1:2" x14ac:dyDescent="0.25">
      <c r="A68" t="s">
        <v>91</v>
      </c>
      <c r="B68">
        <v>38000</v>
      </c>
    </row>
    <row r="69" spans="1:2" x14ac:dyDescent="0.25">
      <c r="A69" t="s">
        <v>74</v>
      </c>
      <c r="B69">
        <v>62801</v>
      </c>
    </row>
    <row r="70" spans="1:2" x14ac:dyDescent="0.25">
      <c r="A70" t="s">
        <v>89</v>
      </c>
      <c r="B70">
        <v>62801</v>
      </c>
    </row>
    <row r="71" spans="1:2" x14ac:dyDescent="0.25">
      <c r="A71" t="s">
        <v>92</v>
      </c>
      <c r="B71">
        <v>62801</v>
      </c>
    </row>
    <row r="72" spans="1:2" s="2" customFormat="1" x14ac:dyDescent="0.25">
      <c r="A72" s="2" t="s">
        <v>107</v>
      </c>
      <c r="B72" s="2">
        <v>75366</v>
      </c>
    </row>
    <row r="73" spans="1:2" x14ac:dyDescent="0.25">
      <c r="A73" t="s">
        <v>76</v>
      </c>
      <c r="B73">
        <v>75366</v>
      </c>
    </row>
    <row r="74" spans="1:2" x14ac:dyDescent="0.25">
      <c r="A74" t="s">
        <v>75</v>
      </c>
      <c r="B74">
        <v>75366</v>
      </c>
    </row>
    <row r="75" spans="1:2" x14ac:dyDescent="0.25">
      <c r="A75" t="s">
        <v>78</v>
      </c>
      <c r="B75">
        <v>75366</v>
      </c>
    </row>
    <row r="76" spans="1:2" x14ac:dyDescent="0.25">
      <c r="A76" t="s">
        <v>86</v>
      </c>
      <c r="B76">
        <v>75366</v>
      </c>
    </row>
    <row r="77" spans="1:2" x14ac:dyDescent="0.25">
      <c r="A77" t="s">
        <v>77</v>
      </c>
      <c r="B77">
        <v>50336</v>
      </c>
    </row>
    <row r="78" spans="1:2" x14ac:dyDescent="0.25">
      <c r="A78" t="s">
        <v>85</v>
      </c>
      <c r="B78">
        <v>50336</v>
      </c>
    </row>
    <row r="79" spans="1:2" x14ac:dyDescent="0.25">
      <c r="A79" t="s">
        <v>82</v>
      </c>
      <c r="B79">
        <v>51906</v>
      </c>
    </row>
    <row r="80" spans="1:2" x14ac:dyDescent="0.25">
      <c r="A80" t="s">
        <v>84</v>
      </c>
      <c r="B80">
        <v>52160</v>
      </c>
    </row>
    <row r="81" spans="1:2" x14ac:dyDescent="0.25">
      <c r="A81" t="s">
        <v>83</v>
      </c>
      <c r="B81">
        <v>61079</v>
      </c>
    </row>
    <row r="82" spans="1:2" x14ac:dyDescent="0.25">
      <c r="A82" t="s">
        <v>88</v>
      </c>
      <c r="B82">
        <v>61079</v>
      </c>
    </row>
    <row r="83" spans="1:2" x14ac:dyDescent="0.25">
      <c r="A83" t="s">
        <v>87</v>
      </c>
      <c r="B83">
        <v>66278</v>
      </c>
    </row>
    <row r="84" spans="1:2" x14ac:dyDescent="0.25">
      <c r="A84" t="s">
        <v>81</v>
      </c>
      <c r="B84">
        <v>66278</v>
      </c>
    </row>
    <row r="85" spans="1:2" x14ac:dyDescent="0.25">
      <c r="A85" t="s">
        <v>79</v>
      </c>
      <c r="B85">
        <v>69538</v>
      </c>
    </row>
    <row r="86" spans="1:2" x14ac:dyDescent="0.25">
      <c r="A86" t="s">
        <v>93</v>
      </c>
      <c r="B86">
        <v>51906</v>
      </c>
    </row>
    <row r="87" spans="1:2" x14ac:dyDescent="0.25">
      <c r="A87" t="s">
        <v>98</v>
      </c>
      <c r="B87" s="2">
        <v>51906</v>
      </c>
    </row>
    <row r="88" spans="1:2" x14ac:dyDescent="0.25">
      <c r="A88" t="s">
        <v>94</v>
      </c>
      <c r="B88" s="2">
        <v>62801</v>
      </c>
    </row>
    <row r="89" spans="1:2" x14ac:dyDescent="0.25">
      <c r="A89" t="s">
        <v>95</v>
      </c>
      <c r="B89" s="2">
        <v>62801</v>
      </c>
    </row>
    <row r="90" spans="1:2" x14ac:dyDescent="0.25">
      <c r="A90" t="s">
        <v>96</v>
      </c>
      <c r="B90" s="2">
        <v>62801</v>
      </c>
    </row>
    <row r="91" spans="1:2" x14ac:dyDescent="0.25">
      <c r="A91" t="s">
        <v>97</v>
      </c>
      <c r="B91" s="2">
        <v>62801</v>
      </c>
    </row>
    <row r="92" spans="1:2" x14ac:dyDescent="0.25">
      <c r="A92" s="2" t="s">
        <v>99</v>
      </c>
      <c r="B92" s="2">
        <v>62801</v>
      </c>
    </row>
    <row r="93" spans="1:2" x14ac:dyDescent="0.25">
      <c r="A93" s="2" t="s">
        <v>101</v>
      </c>
      <c r="B93" s="2">
        <v>52160</v>
      </c>
    </row>
    <row r="94" spans="1:2" s="2" customFormat="1" x14ac:dyDescent="0.25">
      <c r="A94" s="2" t="s">
        <v>105</v>
      </c>
      <c r="B94" s="2">
        <v>52160</v>
      </c>
    </row>
    <row r="95" spans="1:2" s="2" customFormat="1" x14ac:dyDescent="0.25">
      <c r="A95" s="2" t="s">
        <v>103</v>
      </c>
      <c r="B95" s="2">
        <v>52160</v>
      </c>
    </row>
    <row r="96" spans="1:2" s="2" customFormat="1" x14ac:dyDescent="0.25">
      <c r="A96" s="2" t="s">
        <v>106</v>
      </c>
      <c r="B96" s="2">
        <v>69538</v>
      </c>
    </row>
    <row r="97" spans="1:2" s="2" customFormat="1" x14ac:dyDescent="0.25">
      <c r="A97" s="2" t="s">
        <v>108</v>
      </c>
      <c r="B97" s="2">
        <v>52160</v>
      </c>
    </row>
    <row r="98" spans="1:2" s="2" customFormat="1" x14ac:dyDescent="0.25">
      <c r="A98" s="2" t="s">
        <v>111</v>
      </c>
      <c r="B98" s="2">
        <v>52160</v>
      </c>
    </row>
    <row r="99" spans="1:2" s="2" customFormat="1" x14ac:dyDescent="0.25">
      <c r="A99" s="2" t="s">
        <v>109</v>
      </c>
      <c r="B99" s="2">
        <v>52160</v>
      </c>
    </row>
    <row r="100" spans="1:2" s="2" customFormat="1" x14ac:dyDescent="0.25">
      <c r="A100" s="2" t="s">
        <v>110</v>
      </c>
      <c r="B100" s="2">
        <v>69538</v>
      </c>
    </row>
    <row r="101" spans="1:2" x14ac:dyDescent="0.25">
      <c r="A101" s="2" t="s">
        <v>102</v>
      </c>
      <c r="B101" s="2">
        <v>62801</v>
      </c>
    </row>
    <row r="102" spans="1:2" x14ac:dyDescent="0.25">
      <c r="A102" s="2" t="s">
        <v>102</v>
      </c>
      <c r="B102" s="2">
        <v>62801</v>
      </c>
    </row>
    <row r="103" spans="1:2" x14ac:dyDescent="0.25">
      <c r="A103" s="2" t="s">
        <v>100</v>
      </c>
      <c r="B103" s="2">
        <v>62801</v>
      </c>
    </row>
    <row r="104" spans="1:2" x14ac:dyDescent="0.25">
      <c r="A104" s="2" t="s">
        <v>104</v>
      </c>
      <c r="B104" s="2">
        <v>62801</v>
      </c>
    </row>
    <row r="105" spans="1:2" x14ac:dyDescent="0.25">
      <c r="A105" s="2" t="s">
        <v>114</v>
      </c>
      <c r="B105" s="2">
        <v>38000</v>
      </c>
    </row>
    <row r="106" spans="1:2" x14ac:dyDescent="0.25">
      <c r="A106" s="2" t="s">
        <v>112</v>
      </c>
      <c r="B106" s="2">
        <v>51906</v>
      </c>
    </row>
    <row r="107" spans="1:2" x14ac:dyDescent="0.25">
      <c r="A107" s="2" t="s">
        <v>113</v>
      </c>
      <c r="B107" s="2">
        <v>51906</v>
      </c>
    </row>
    <row r="108" spans="1:2" x14ac:dyDescent="0.25">
      <c r="A108" s="2" t="s">
        <v>116</v>
      </c>
      <c r="B108" s="2">
        <v>45851</v>
      </c>
    </row>
    <row r="109" spans="1:2" x14ac:dyDescent="0.25">
      <c r="A109" s="2" t="s">
        <v>118</v>
      </c>
      <c r="B109">
        <v>65500</v>
      </c>
    </row>
    <row r="110" spans="1:2" x14ac:dyDescent="0.25">
      <c r="A110" s="2" t="s">
        <v>119</v>
      </c>
      <c r="B110" s="2">
        <v>65500</v>
      </c>
    </row>
    <row r="111" spans="1:2" x14ac:dyDescent="0.25">
      <c r="A111" s="2" t="s">
        <v>120</v>
      </c>
      <c r="B111" s="2">
        <v>65500</v>
      </c>
    </row>
    <row r="112" spans="1:2" x14ac:dyDescent="0.25">
      <c r="A112" s="2" t="s">
        <v>122</v>
      </c>
      <c r="B112" s="2">
        <v>38000</v>
      </c>
    </row>
    <row r="113" spans="1:7" x14ac:dyDescent="0.25">
      <c r="A113" s="2" t="s">
        <v>123</v>
      </c>
      <c r="B113" s="2">
        <v>51906</v>
      </c>
    </row>
    <row r="114" spans="1:7" x14ac:dyDescent="0.25">
      <c r="A114" s="2" t="s">
        <v>126</v>
      </c>
      <c r="B114" s="2">
        <v>116506</v>
      </c>
    </row>
    <row r="115" spans="1:7" x14ac:dyDescent="0.25">
      <c r="A115" s="2" t="s">
        <v>125</v>
      </c>
      <c r="B115" s="2">
        <v>116506</v>
      </c>
    </row>
    <row r="116" spans="1:7" x14ac:dyDescent="0.25">
      <c r="A116" s="2" t="s">
        <v>124</v>
      </c>
      <c r="B116" s="2">
        <v>61079</v>
      </c>
    </row>
    <row r="117" spans="1:7" x14ac:dyDescent="0.25">
      <c r="A117" s="6" t="s">
        <v>127</v>
      </c>
      <c r="B117" s="6">
        <v>61079</v>
      </c>
    </row>
    <row r="118" spans="1:7" x14ac:dyDescent="0.25">
      <c r="A118" s="6" t="s">
        <v>128</v>
      </c>
      <c r="B118" s="6">
        <v>78000</v>
      </c>
    </row>
    <row r="119" spans="1:7" x14ac:dyDescent="0.25">
      <c r="A119" s="6" t="s">
        <v>129</v>
      </c>
      <c r="B119" s="6">
        <v>78000</v>
      </c>
    </row>
    <row r="120" spans="1:7" x14ac:dyDescent="0.25">
      <c r="A120" s="6" t="s">
        <v>130</v>
      </c>
      <c r="B120" s="6">
        <v>66278</v>
      </c>
    </row>
    <row r="121" spans="1:7" x14ac:dyDescent="0.25">
      <c r="A121" s="6" t="s">
        <v>131</v>
      </c>
      <c r="B121" s="6">
        <v>50336</v>
      </c>
    </row>
    <row r="122" spans="1:7" x14ac:dyDescent="0.25">
      <c r="A122" s="6" t="s">
        <v>132</v>
      </c>
      <c r="B122" s="6">
        <v>50336</v>
      </c>
      <c r="G122" s="2"/>
    </row>
    <row r="123" spans="1:7" x14ac:dyDescent="0.25">
      <c r="A123" s="6" t="s">
        <v>133</v>
      </c>
      <c r="B123" s="6">
        <v>50336</v>
      </c>
    </row>
    <row r="124" spans="1:7" x14ac:dyDescent="0.25">
      <c r="A124" s="6" t="s">
        <v>134</v>
      </c>
      <c r="B124" s="6">
        <v>44323</v>
      </c>
    </row>
    <row r="125" spans="1:7" x14ac:dyDescent="0.25">
      <c r="A125" s="6" t="s">
        <v>135</v>
      </c>
      <c r="B125" s="6">
        <v>44323</v>
      </c>
    </row>
    <row r="126" spans="1:7" x14ac:dyDescent="0.25">
      <c r="A126" s="2" t="s">
        <v>136</v>
      </c>
      <c r="B126" s="2">
        <v>65500</v>
      </c>
    </row>
    <row r="127" spans="1:7" x14ac:dyDescent="0.25">
      <c r="A127" s="2" t="s">
        <v>137</v>
      </c>
      <c r="B127" s="2">
        <v>69538</v>
      </c>
    </row>
    <row r="128" spans="1:7" x14ac:dyDescent="0.25">
      <c r="A128" s="2" t="s">
        <v>138</v>
      </c>
      <c r="B128" s="2">
        <v>69538</v>
      </c>
    </row>
    <row r="129" spans="1:2" x14ac:dyDescent="0.25">
      <c r="A129" s="2" t="s">
        <v>139</v>
      </c>
      <c r="B129" s="2">
        <v>116506</v>
      </c>
    </row>
    <row r="130" spans="1:2" x14ac:dyDescent="0.25">
      <c r="A130" s="2" t="s">
        <v>147</v>
      </c>
      <c r="B130" s="2">
        <v>116506</v>
      </c>
    </row>
    <row r="131" spans="1:2" x14ac:dyDescent="0.25">
      <c r="A131" s="2" t="s">
        <v>148</v>
      </c>
      <c r="B131" s="6">
        <v>61079</v>
      </c>
    </row>
    <row r="132" spans="1:2" x14ac:dyDescent="0.25">
      <c r="A132" s="2" t="s">
        <v>149</v>
      </c>
      <c r="B132" s="2">
        <v>51906</v>
      </c>
    </row>
    <row r="133" spans="1:2" x14ac:dyDescent="0.25">
      <c r="A133" s="2" t="s">
        <v>150</v>
      </c>
      <c r="B133" s="13">
        <v>459000</v>
      </c>
    </row>
    <row r="134" spans="1:2" x14ac:dyDescent="0.25">
      <c r="A134" s="2" t="s">
        <v>151</v>
      </c>
      <c r="B134" s="13">
        <v>339000</v>
      </c>
    </row>
    <row r="135" spans="1:2" x14ac:dyDescent="0.25">
      <c r="A135" s="2" t="s">
        <v>152</v>
      </c>
      <c r="B135" s="13">
        <v>469000</v>
      </c>
    </row>
    <row r="136" spans="1:2" x14ac:dyDescent="0.25">
      <c r="A136" s="2" t="s">
        <v>153</v>
      </c>
      <c r="B136" s="13">
        <v>339000</v>
      </c>
    </row>
    <row r="137" spans="1:2" x14ac:dyDescent="0.25">
      <c r="A137" s="2" t="s">
        <v>154</v>
      </c>
      <c r="B137" s="13">
        <v>339000</v>
      </c>
    </row>
    <row r="138" spans="1:2" x14ac:dyDescent="0.25">
      <c r="A138" s="2" t="s">
        <v>155</v>
      </c>
      <c r="B138" s="13">
        <v>459000</v>
      </c>
    </row>
    <row r="139" spans="1:2" x14ac:dyDescent="0.25">
      <c r="A139" s="2" t="s">
        <v>156</v>
      </c>
      <c r="B139" s="13">
        <v>469000</v>
      </c>
    </row>
    <row r="140" spans="1:2" x14ac:dyDescent="0.25">
      <c r="A140" s="2" t="s">
        <v>157</v>
      </c>
      <c r="B140" s="14">
        <v>69538</v>
      </c>
    </row>
    <row r="141" spans="1:2" x14ac:dyDescent="0.25">
      <c r="A141" s="2" t="s">
        <v>158</v>
      </c>
      <c r="B141" s="14">
        <v>66278</v>
      </c>
    </row>
    <row r="142" spans="1:2" x14ac:dyDescent="0.25">
      <c r="A142" s="2" t="s">
        <v>159</v>
      </c>
      <c r="B142" s="14">
        <v>69538</v>
      </c>
    </row>
    <row r="143" spans="1:2" x14ac:dyDescent="0.25">
      <c r="A143" s="2" t="s">
        <v>160</v>
      </c>
      <c r="B143" s="14">
        <v>66278</v>
      </c>
    </row>
    <row r="144" spans="1:2" x14ac:dyDescent="0.25">
      <c r="A144" s="2" t="s">
        <v>161</v>
      </c>
      <c r="B144" s="14">
        <v>62801</v>
      </c>
    </row>
    <row r="145" spans="1:2" x14ac:dyDescent="0.25">
      <c r="A145" s="2" t="s">
        <v>164</v>
      </c>
      <c r="B145" s="14">
        <v>62801</v>
      </c>
    </row>
    <row r="146" spans="1:2" x14ac:dyDescent="0.25">
      <c r="A146" s="2" t="s">
        <v>165</v>
      </c>
      <c r="B146" s="6">
        <v>50336</v>
      </c>
    </row>
    <row r="147" spans="1:2" x14ac:dyDescent="0.25">
      <c r="A147" s="2" t="s">
        <v>166</v>
      </c>
      <c r="B147" s="6">
        <v>50336</v>
      </c>
    </row>
    <row r="148" spans="1:2" x14ac:dyDescent="0.25">
      <c r="A148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K36"/>
  <sheetViews>
    <sheetView workbookViewId="0">
      <selection activeCell="E50" sqref="E50"/>
    </sheetView>
  </sheetViews>
  <sheetFormatPr defaultRowHeight="15" x14ac:dyDescent="0.25"/>
  <cols>
    <col min="1" max="1" width="9.42578125" style="2" bestFit="1" customWidth="1"/>
    <col min="2" max="2" width="12.5703125" style="2" bestFit="1" customWidth="1"/>
    <col min="3" max="3" width="21.85546875" style="2" bestFit="1" customWidth="1"/>
    <col min="4" max="4" width="28.140625" style="2" bestFit="1" customWidth="1"/>
    <col min="5" max="5" width="12.42578125" style="2" customWidth="1"/>
    <col min="6" max="6" width="20" style="2" bestFit="1" customWidth="1"/>
    <col min="7" max="7" width="17.85546875" style="2" bestFit="1" customWidth="1"/>
    <col min="8" max="8" width="13.140625" style="2" bestFit="1" customWidth="1"/>
    <col min="9" max="9" width="13.42578125" style="2" bestFit="1" customWidth="1"/>
    <col min="10" max="10" width="17.28515625" style="2" bestFit="1" customWidth="1"/>
    <col min="11" max="11" width="4.140625" style="2" bestFit="1" customWidth="1"/>
    <col min="12" max="16384" width="9.140625" style="2"/>
  </cols>
  <sheetData>
    <row r="1" spans="1:11" x14ac:dyDescent="0.25">
      <c r="A1" s="2" t="s">
        <v>140</v>
      </c>
      <c r="B1" s="2" t="s">
        <v>141</v>
      </c>
      <c r="C1" s="2" t="s">
        <v>142</v>
      </c>
      <c r="D1" s="2" t="s">
        <v>115</v>
      </c>
      <c r="F1" s="2" t="s">
        <v>4</v>
      </c>
      <c r="G1" s="2" t="s">
        <v>5</v>
      </c>
      <c r="H1" s="2" t="s">
        <v>143</v>
      </c>
      <c r="I1" s="2" t="s">
        <v>144</v>
      </c>
      <c r="J1" s="2" t="s">
        <v>145</v>
      </c>
      <c r="K1" s="2" t="s">
        <v>1</v>
      </c>
    </row>
    <row r="2" spans="1:11" x14ac:dyDescent="0.25">
      <c r="A2" s="2" t="s">
        <v>146</v>
      </c>
      <c r="B2" s="2" t="s">
        <v>189</v>
      </c>
      <c r="C2" s="2" t="s">
        <v>190</v>
      </c>
      <c r="D2" s="2" t="s">
        <v>63</v>
      </c>
      <c r="E2" s="2">
        <f>VLOOKUP(D2,Sheet3!A:$B,2,0)</f>
        <v>59269</v>
      </c>
      <c r="F2" s="2" t="s">
        <v>191</v>
      </c>
      <c r="G2" s="2" t="s">
        <v>192</v>
      </c>
      <c r="H2" s="3">
        <v>44376</v>
      </c>
      <c r="I2" s="2" t="s">
        <v>194</v>
      </c>
      <c r="J2" s="2" t="s">
        <v>193</v>
      </c>
      <c r="K2" s="2">
        <v>1</v>
      </c>
    </row>
    <row r="3" spans="1:11" x14ac:dyDescent="0.25">
      <c r="A3" s="2" t="s">
        <v>146</v>
      </c>
      <c r="B3" s="2" t="s">
        <v>189</v>
      </c>
      <c r="C3" s="2" t="s">
        <v>190</v>
      </c>
      <c r="D3" s="2" t="s">
        <v>119</v>
      </c>
      <c r="E3" s="2">
        <f>VLOOKUP(D3,Sheet3!A:$B,2,0)</f>
        <v>65500</v>
      </c>
      <c r="F3" s="2" t="s">
        <v>203</v>
      </c>
      <c r="G3" s="2" t="s">
        <v>204</v>
      </c>
      <c r="H3" s="3">
        <v>44376</v>
      </c>
      <c r="I3" s="2" t="s">
        <v>206</v>
      </c>
      <c r="J3" s="2" t="s">
        <v>205</v>
      </c>
      <c r="K3" s="2">
        <v>1</v>
      </c>
    </row>
    <row r="4" spans="1:11" hidden="1" x14ac:dyDescent="0.25">
      <c r="A4" s="2" t="s">
        <v>146</v>
      </c>
      <c r="B4" s="2" t="s">
        <v>197</v>
      </c>
      <c r="C4" s="2" t="s">
        <v>198</v>
      </c>
      <c r="D4" s="2" t="s">
        <v>118</v>
      </c>
      <c r="E4" s="2">
        <f>VLOOKUP(D4,Sheet3!A:$B,2,0)</f>
        <v>65500</v>
      </c>
      <c r="F4" s="2" t="s">
        <v>199</v>
      </c>
      <c r="G4" s="2" t="s">
        <v>200</v>
      </c>
      <c r="H4" s="3">
        <v>44376</v>
      </c>
      <c r="I4" s="2" t="s">
        <v>202</v>
      </c>
      <c r="J4" s="2" t="s">
        <v>201</v>
      </c>
      <c r="K4" s="2">
        <v>1</v>
      </c>
    </row>
    <row r="5" spans="1:11" hidden="1" x14ac:dyDescent="0.25">
      <c r="A5" s="2" t="s">
        <v>146</v>
      </c>
      <c r="B5" s="2" t="s">
        <v>197</v>
      </c>
      <c r="C5" s="2" t="s">
        <v>198</v>
      </c>
      <c r="D5" s="2" t="s">
        <v>23</v>
      </c>
      <c r="E5" s="2">
        <f>VLOOKUP(D5,Sheet3!A:$B,2,0)</f>
        <v>35474</v>
      </c>
      <c r="F5" s="2" t="s">
        <v>207</v>
      </c>
      <c r="G5" s="2" t="s">
        <v>208</v>
      </c>
      <c r="H5" s="3">
        <v>44376</v>
      </c>
      <c r="I5" s="2" t="s">
        <v>202</v>
      </c>
      <c r="J5" s="2" t="s">
        <v>201</v>
      </c>
      <c r="K5" s="2">
        <v>1</v>
      </c>
    </row>
    <row r="6" spans="1:11" hidden="1" x14ac:dyDescent="0.25">
      <c r="A6" s="2" t="s">
        <v>146</v>
      </c>
      <c r="B6" s="2" t="s">
        <v>197</v>
      </c>
      <c r="C6" s="2" t="s">
        <v>198</v>
      </c>
      <c r="D6" s="2" t="s">
        <v>23</v>
      </c>
      <c r="E6" s="2">
        <f>VLOOKUP(D6,Sheet3!A:$B,2,0)</f>
        <v>35474</v>
      </c>
      <c r="F6" s="2" t="s">
        <v>209</v>
      </c>
      <c r="G6" s="2" t="s">
        <v>210</v>
      </c>
      <c r="H6" s="3">
        <v>44376</v>
      </c>
      <c r="I6" s="2" t="s">
        <v>202</v>
      </c>
      <c r="J6" s="2" t="s">
        <v>201</v>
      </c>
      <c r="K6" s="2">
        <v>1</v>
      </c>
    </row>
    <row r="7" spans="1:11" hidden="1" x14ac:dyDescent="0.25">
      <c r="A7" s="2" t="s">
        <v>146</v>
      </c>
      <c r="B7" s="2" t="s">
        <v>197</v>
      </c>
      <c r="C7" s="2" t="s">
        <v>198</v>
      </c>
      <c r="D7" s="2" t="s">
        <v>23</v>
      </c>
      <c r="E7" s="2">
        <f>VLOOKUP(D7,Sheet3!A:$B,2,0)</f>
        <v>35474</v>
      </c>
      <c r="F7" s="2" t="s">
        <v>211</v>
      </c>
      <c r="G7" s="2" t="s">
        <v>212</v>
      </c>
      <c r="H7" s="3">
        <v>44376</v>
      </c>
      <c r="I7" s="2" t="s">
        <v>202</v>
      </c>
      <c r="J7" s="2" t="s">
        <v>201</v>
      </c>
      <c r="K7" s="2">
        <v>1</v>
      </c>
    </row>
    <row r="8" spans="1:11" hidden="1" x14ac:dyDescent="0.25">
      <c r="A8" s="2" t="s">
        <v>146</v>
      </c>
      <c r="B8" s="2" t="s">
        <v>197</v>
      </c>
      <c r="C8" s="2" t="s">
        <v>198</v>
      </c>
      <c r="D8" s="2" t="s">
        <v>23</v>
      </c>
      <c r="E8" s="2">
        <f>VLOOKUP(D8,Sheet3!A:$B,2,0)</f>
        <v>35474</v>
      </c>
      <c r="F8" s="2" t="s">
        <v>213</v>
      </c>
      <c r="G8" s="2" t="s">
        <v>214</v>
      </c>
      <c r="H8" s="3">
        <v>44376</v>
      </c>
      <c r="I8" s="2" t="s">
        <v>202</v>
      </c>
      <c r="J8" s="2" t="s">
        <v>201</v>
      </c>
      <c r="K8" s="2">
        <v>1</v>
      </c>
    </row>
    <row r="9" spans="1:11" hidden="1" x14ac:dyDescent="0.25">
      <c r="A9" s="2" t="s">
        <v>146</v>
      </c>
      <c r="B9" s="2" t="s">
        <v>197</v>
      </c>
      <c r="C9" s="2" t="s">
        <v>198</v>
      </c>
      <c r="D9" s="2" t="s">
        <v>23</v>
      </c>
      <c r="E9" s="2">
        <f>VLOOKUP(D9,Sheet3!A:$B,2,0)</f>
        <v>35474</v>
      </c>
      <c r="F9" s="2" t="s">
        <v>215</v>
      </c>
      <c r="G9" s="2" t="s">
        <v>216</v>
      </c>
      <c r="H9" s="3">
        <v>44376</v>
      </c>
      <c r="I9" s="2" t="s">
        <v>202</v>
      </c>
      <c r="J9" s="2" t="s">
        <v>201</v>
      </c>
      <c r="K9" s="2">
        <v>1</v>
      </c>
    </row>
    <row r="10" spans="1:11" hidden="1" x14ac:dyDescent="0.25">
      <c r="A10" s="2" t="s">
        <v>146</v>
      </c>
      <c r="B10" s="2" t="s">
        <v>197</v>
      </c>
      <c r="C10" s="2" t="s">
        <v>198</v>
      </c>
      <c r="D10" s="2" t="s">
        <v>23</v>
      </c>
      <c r="E10" s="2">
        <f>VLOOKUP(D10,Sheet3!A:$B,2,0)</f>
        <v>35474</v>
      </c>
      <c r="F10" s="2" t="s">
        <v>217</v>
      </c>
      <c r="G10" s="2" t="s">
        <v>218</v>
      </c>
      <c r="H10" s="3">
        <v>44376</v>
      </c>
      <c r="I10" s="2" t="s">
        <v>202</v>
      </c>
      <c r="J10" s="2" t="s">
        <v>201</v>
      </c>
      <c r="K10" s="2">
        <v>1</v>
      </c>
    </row>
    <row r="11" spans="1:11" hidden="1" x14ac:dyDescent="0.25">
      <c r="A11" s="2" t="s">
        <v>146</v>
      </c>
      <c r="B11" s="2" t="s">
        <v>197</v>
      </c>
      <c r="C11" s="2" t="s">
        <v>198</v>
      </c>
      <c r="D11" s="2" t="s">
        <v>23</v>
      </c>
      <c r="E11" s="2">
        <f>VLOOKUP(D11,Sheet3!A:$B,2,0)</f>
        <v>35474</v>
      </c>
      <c r="F11" s="2" t="s">
        <v>219</v>
      </c>
      <c r="G11" s="2" t="s">
        <v>220</v>
      </c>
      <c r="H11" s="3">
        <v>44376</v>
      </c>
      <c r="I11" s="2" t="s">
        <v>202</v>
      </c>
      <c r="J11" s="2" t="s">
        <v>201</v>
      </c>
      <c r="K11" s="2">
        <v>1</v>
      </c>
    </row>
    <row r="12" spans="1:11" hidden="1" x14ac:dyDescent="0.25">
      <c r="A12" s="2" t="s">
        <v>146</v>
      </c>
      <c r="B12" s="2" t="s">
        <v>197</v>
      </c>
      <c r="C12" s="2" t="s">
        <v>198</v>
      </c>
      <c r="D12" s="2" t="s">
        <v>37</v>
      </c>
      <c r="E12" s="2">
        <f>VLOOKUP(D12,Sheet3!A:$B,2,0)</f>
        <v>44323</v>
      </c>
      <c r="F12" s="2" t="s">
        <v>221</v>
      </c>
      <c r="G12" s="2" t="s">
        <v>222</v>
      </c>
      <c r="H12" s="3">
        <v>44376</v>
      </c>
      <c r="I12" s="2" t="s">
        <v>202</v>
      </c>
      <c r="J12" s="2" t="s">
        <v>201</v>
      </c>
      <c r="K12" s="2">
        <v>1</v>
      </c>
    </row>
    <row r="13" spans="1:11" hidden="1" x14ac:dyDescent="0.25">
      <c r="A13" s="2" t="s">
        <v>146</v>
      </c>
      <c r="B13" s="2" t="s">
        <v>197</v>
      </c>
      <c r="C13" s="2" t="s">
        <v>198</v>
      </c>
      <c r="D13" s="2" t="s">
        <v>14</v>
      </c>
      <c r="E13" s="2">
        <f>VLOOKUP(D13,Sheet3!A:$B,2,0)</f>
        <v>53173</v>
      </c>
      <c r="F13" s="2" t="s">
        <v>223</v>
      </c>
      <c r="G13" s="2" t="s">
        <v>224</v>
      </c>
      <c r="H13" s="3">
        <v>44376</v>
      </c>
      <c r="I13" s="2" t="s">
        <v>202</v>
      </c>
      <c r="J13" s="2" t="s">
        <v>201</v>
      </c>
      <c r="K13" s="2">
        <v>1</v>
      </c>
    </row>
    <row r="14" spans="1:11" hidden="1" x14ac:dyDescent="0.25">
      <c r="A14" s="2" t="s">
        <v>146</v>
      </c>
      <c r="B14" s="2" t="s">
        <v>197</v>
      </c>
      <c r="C14" s="2" t="s">
        <v>198</v>
      </c>
      <c r="D14" s="2" t="s">
        <v>14</v>
      </c>
      <c r="E14" s="2">
        <f>VLOOKUP(D14,Sheet3!A:$B,2,0)</f>
        <v>53173</v>
      </c>
      <c r="F14" s="2" t="s">
        <v>225</v>
      </c>
      <c r="G14" s="2" t="s">
        <v>226</v>
      </c>
      <c r="H14" s="3">
        <v>44376</v>
      </c>
      <c r="I14" s="2" t="s">
        <v>202</v>
      </c>
      <c r="J14" s="2" t="s">
        <v>201</v>
      </c>
      <c r="K14" s="2">
        <v>1</v>
      </c>
    </row>
    <row r="15" spans="1:11" hidden="1" x14ac:dyDescent="0.25">
      <c r="A15" s="2" t="s">
        <v>146</v>
      </c>
      <c r="B15" s="2" t="s">
        <v>197</v>
      </c>
      <c r="C15" s="2" t="s">
        <v>198</v>
      </c>
      <c r="D15" s="2" t="s">
        <v>20</v>
      </c>
      <c r="E15" s="2">
        <f>VLOOKUP(D15,Sheet3!A:$B,2,0)</f>
        <v>41378</v>
      </c>
      <c r="F15" s="2" t="s">
        <v>229</v>
      </c>
      <c r="G15" s="2" t="s">
        <v>230</v>
      </c>
      <c r="H15" s="3">
        <v>44376</v>
      </c>
      <c r="I15" s="2" t="s">
        <v>232</v>
      </c>
      <c r="J15" s="2" t="s">
        <v>231</v>
      </c>
      <c r="K15" s="2">
        <v>1</v>
      </c>
    </row>
    <row r="16" spans="1:11" hidden="1" x14ac:dyDescent="0.25">
      <c r="A16" s="2" t="s">
        <v>146</v>
      </c>
      <c r="B16" s="2" t="s">
        <v>179</v>
      </c>
      <c r="C16" s="2" t="s">
        <v>180</v>
      </c>
      <c r="D16" s="2" t="s">
        <v>118</v>
      </c>
      <c r="E16" s="2">
        <f>VLOOKUP(D16,Sheet3!A:$B,2,0)</f>
        <v>65500</v>
      </c>
      <c r="F16" s="2" t="s">
        <v>181</v>
      </c>
      <c r="G16" s="2" t="s">
        <v>182</v>
      </c>
      <c r="H16" s="3">
        <v>44376</v>
      </c>
      <c r="I16" s="2" t="s">
        <v>184</v>
      </c>
      <c r="J16" s="2" t="s">
        <v>183</v>
      </c>
      <c r="K16" s="2">
        <v>1</v>
      </c>
    </row>
    <row r="17" spans="1:11" hidden="1" x14ac:dyDescent="0.25">
      <c r="A17" s="2" t="s">
        <v>146</v>
      </c>
      <c r="B17" s="2" t="s">
        <v>179</v>
      </c>
      <c r="C17" s="2" t="s">
        <v>180</v>
      </c>
      <c r="D17" s="2" t="s">
        <v>21</v>
      </c>
      <c r="E17" s="2">
        <f>VLOOKUP(D17,Sheet3!A:$B,2,0)</f>
        <v>35474</v>
      </c>
      <c r="F17" s="2" t="s">
        <v>227</v>
      </c>
      <c r="G17" s="2" t="s">
        <v>228</v>
      </c>
      <c r="H17" s="3">
        <v>44376</v>
      </c>
      <c r="I17" s="2" t="s">
        <v>184</v>
      </c>
      <c r="J17" s="2" t="s">
        <v>183</v>
      </c>
      <c r="K17" s="2">
        <v>1</v>
      </c>
    </row>
    <row r="18" spans="1:11" hidden="1" x14ac:dyDescent="0.25">
      <c r="A18" s="2" t="s">
        <v>146</v>
      </c>
      <c r="B18" s="2" t="s">
        <v>179</v>
      </c>
      <c r="C18" s="2" t="s">
        <v>180</v>
      </c>
      <c r="D18" s="2" t="s">
        <v>76</v>
      </c>
      <c r="E18" s="2">
        <f>VLOOKUP(D18,Sheet3!A:$B,2,0)</f>
        <v>75366</v>
      </c>
      <c r="F18" s="2" t="s">
        <v>235</v>
      </c>
      <c r="G18" s="2" t="s">
        <v>236</v>
      </c>
      <c r="H18" s="3">
        <v>44376</v>
      </c>
      <c r="I18" s="2" t="s">
        <v>184</v>
      </c>
      <c r="J18" s="2" t="s">
        <v>183</v>
      </c>
      <c r="K18" s="2">
        <v>1</v>
      </c>
    </row>
    <row r="19" spans="1:11" hidden="1" x14ac:dyDescent="0.25">
      <c r="A19" s="2" t="s">
        <v>146</v>
      </c>
      <c r="B19" s="2" t="s">
        <v>179</v>
      </c>
      <c r="C19" s="2" t="s">
        <v>180</v>
      </c>
      <c r="D19" s="2" t="s">
        <v>119</v>
      </c>
      <c r="E19" s="2">
        <f>VLOOKUP(D19,Sheet3!A:$B,2,0)</f>
        <v>65500</v>
      </c>
      <c r="F19" s="2" t="s">
        <v>244</v>
      </c>
      <c r="G19" s="2" t="s">
        <v>245</v>
      </c>
      <c r="H19" s="3">
        <v>44376</v>
      </c>
      <c r="I19" s="2" t="s">
        <v>184</v>
      </c>
      <c r="J19" s="2" t="s">
        <v>183</v>
      </c>
      <c r="K19" s="2">
        <v>1</v>
      </c>
    </row>
    <row r="20" spans="1:11" hidden="1" x14ac:dyDescent="0.25">
      <c r="A20" s="2" t="s">
        <v>146</v>
      </c>
      <c r="B20" s="2" t="s">
        <v>179</v>
      </c>
      <c r="C20" s="2" t="s">
        <v>180</v>
      </c>
      <c r="D20" s="2" t="s">
        <v>23</v>
      </c>
      <c r="E20" s="2">
        <f>VLOOKUP(D20,Sheet3!A:$B,2,0)</f>
        <v>35474</v>
      </c>
      <c r="F20" s="2" t="s">
        <v>248</v>
      </c>
      <c r="G20" s="2" t="s">
        <v>249</v>
      </c>
      <c r="H20" s="3">
        <v>44376</v>
      </c>
      <c r="I20" s="2" t="s">
        <v>184</v>
      </c>
      <c r="J20" s="2" t="s">
        <v>183</v>
      </c>
      <c r="K20" s="2">
        <v>1</v>
      </c>
    </row>
    <row r="21" spans="1:11" hidden="1" x14ac:dyDescent="0.25">
      <c r="A21" s="2" t="s">
        <v>146</v>
      </c>
      <c r="B21" s="2" t="s">
        <v>179</v>
      </c>
      <c r="C21" s="2" t="s">
        <v>180</v>
      </c>
      <c r="D21" s="2" t="s">
        <v>23</v>
      </c>
      <c r="E21" s="2">
        <f>VLOOKUP(D21,Sheet3!A:$B,2,0)</f>
        <v>35474</v>
      </c>
      <c r="F21" s="2" t="s">
        <v>250</v>
      </c>
      <c r="G21" s="2" t="s">
        <v>251</v>
      </c>
      <c r="H21" s="3">
        <v>44376</v>
      </c>
      <c r="I21" s="2" t="s">
        <v>184</v>
      </c>
      <c r="J21" s="2" t="s">
        <v>183</v>
      </c>
      <c r="K21" s="2">
        <v>1</v>
      </c>
    </row>
    <row r="22" spans="1:11" hidden="1" x14ac:dyDescent="0.25">
      <c r="A22" s="2" t="s">
        <v>146</v>
      </c>
      <c r="B22" s="2" t="s">
        <v>179</v>
      </c>
      <c r="C22" s="2" t="s">
        <v>180</v>
      </c>
      <c r="D22" s="2" t="s">
        <v>23</v>
      </c>
      <c r="E22" s="2">
        <f>VLOOKUP(D22,Sheet3!A:$B,2,0)</f>
        <v>35474</v>
      </c>
      <c r="F22" s="2" t="s">
        <v>252</v>
      </c>
      <c r="G22" s="2" t="s">
        <v>253</v>
      </c>
      <c r="H22" s="3">
        <v>44376</v>
      </c>
      <c r="I22" s="2" t="s">
        <v>184</v>
      </c>
      <c r="J22" s="2" t="s">
        <v>183</v>
      </c>
      <c r="K22" s="2">
        <v>1</v>
      </c>
    </row>
    <row r="23" spans="1:11" hidden="1" x14ac:dyDescent="0.25">
      <c r="A23" s="2" t="s">
        <v>146</v>
      </c>
      <c r="B23" s="2" t="s">
        <v>179</v>
      </c>
      <c r="C23" s="2" t="s">
        <v>180</v>
      </c>
      <c r="D23" s="2" t="s">
        <v>23</v>
      </c>
      <c r="E23" s="2">
        <f>VLOOKUP(D23,Sheet3!A:$B,2,0)</f>
        <v>35474</v>
      </c>
      <c r="F23" s="2" t="s">
        <v>254</v>
      </c>
      <c r="G23" s="2" t="s">
        <v>255</v>
      </c>
      <c r="H23" s="3">
        <v>44376</v>
      </c>
      <c r="I23" s="2" t="s">
        <v>184</v>
      </c>
      <c r="J23" s="2" t="s">
        <v>183</v>
      </c>
      <c r="K23" s="2">
        <v>1</v>
      </c>
    </row>
    <row r="24" spans="1:11" hidden="1" x14ac:dyDescent="0.25">
      <c r="A24" s="2" t="s">
        <v>146</v>
      </c>
      <c r="B24" s="2" t="s">
        <v>179</v>
      </c>
      <c r="C24" s="2" t="s">
        <v>180</v>
      </c>
      <c r="D24" s="2" t="s">
        <v>23</v>
      </c>
      <c r="E24" s="2">
        <f>VLOOKUP(D24,Sheet3!A:$B,2,0)</f>
        <v>35474</v>
      </c>
      <c r="F24" s="2" t="s">
        <v>256</v>
      </c>
      <c r="G24" s="2" t="s">
        <v>257</v>
      </c>
      <c r="H24" s="3">
        <v>44376</v>
      </c>
      <c r="I24" s="2" t="s">
        <v>184</v>
      </c>
      <c r="J24" s="2" t="s">
        <v>183</v>
      </c>
      <c r="K24" s="2">
        <v>1</v>
      </c>
    </row>
    <row r="25" spans="1:11" hidden="1" x14ac:dyDescent="0.25">
      <c r="A25" s="2" t="s">
        <v>146</v>
      </c>
      <c r="B25" s="2" t="s">
        <v>162</v>
      </c>
      <c r="C25" s="2" t="s">
        <v>163</v>
      </c>
      <c r="D25" s="2" t="s">
        <v>20</v>
      </c>
      <c r="E25" s="2">
        <f>VLOOKUP(D25,Sheet3!A:$B,2,0)</f>
        <v>41378</v>
      </c>
      <c r="F25" s="2" t="s">
        <v>167</v>
      </c>
      <c r="G25" s="2" t="s">
        <v>168</v>
      </c>
      <c r="H25" s="3">
        <v>44376</v>
      </c>
      <c r="I25" s="2" t="s">
        <v>170</v>
      </c>
      <c r="J25" s="2" t="s">
        <v>169</v>
      </c>
      <c r="K25" s="2">
        <v>1</v>
      </c>
    </row>
    <row r="26" spans="1:11" hidden="1" x14ac:dyDescent="0.25">
      <c r="A26" s="2" t="s">
        <v>146</v>
      </c>
      <c r="B26" s="2" t="s">
        <v>162</v>
      </c>
      <c r="C26" s="2" t="s">
        <v>163</v>
      </c>
      <c r="D26" s="2" t="s">
        <v>20</v>
      </c>
      <c r="E26" s="2">
        <f>VLOOKUP(D26,Sheet3!A:$B,2,0)</f>
        <v>41378</v>
      </c>
      <c r="F26" s="2" t="s">
        <v>171</v>
      </c>
      <c r="G26" s="2" t="s">
        <v>172</v>
      </c>
      <c r="H26" s="3">
        <v>44376</v>
      </c>
      <c r="I26" s="2" t="s">
        <v>170</v>
      </c>
      <c r="J26" s="2" t="s">
        <v>169</v>
      </c>
      <c r="K26" s="2">
        <v>1</v>
      </c>
    </row>
    <row r="27" spans="1:11" hidden="1" x14ac:dyDescent="0.25">
      <c r="A27" s="2" t="s">
        <v>146</v>
      </c>
      <c r="B27" s="2" t="s">
        <v>162</v>
      </c>
      <c r="C27" s="2" t="s">
        <v>163</v>
      </c>
      <c r="D27" s="2" t="s">
        <v>20</v>
      </c>
      <c r="E27" s="2">
        <f>VLOOKUP(D27,Sheet3!A:$B,2,0)</f>
        <v>41378</v>
      </c>
      <c r="F27" s="2" t="s">
        <v>173</v>
      </c>
      <c r="G27" s="2" t="s">
        <v>174</v>
      </c>
      <c r="H27" s="3">
        <v>44376</v>
      </c>
      <c r="I27" s="2" t="s">
        <v>170</v>
      </c>
      <c r="J27" s="2" t="s">
        <v>169</v>
      </c>
      <c r="K27" s="2">
        <v>1</v>
      </c>
    </row>
    <row r="28" spans="1:11" hidden="1" x14ac:dyDescent="0.25">
      <c r="A28" s="2" t="s">
        <v>146</v>
      </c>
      <c r="B28" s="2" t="s">
        <v>162</v>
      </c>
      <c r="C28" s="2" t="s">
        <v>163</v>
      </c>
      <c r="D28" s="2" t="s">
        <v>20</v>
      </c>
      <c r="E28" s="2">
        <f>VLOOKUP(D28,Sheet3!A:$B,2,0)</f>
        <v>41378</v>
      </c>
      <c r="F28" s="2" t="s">
        <v>175</v>
      </c>
      <c r="G28" s="2" t="s">
        <v>176</v>
      </c>
      <c r="H28" s="3">
        <v>44376</v>
      </c>
      <c r="I28" s="2" t="s">
        <v>170</v>
      </c>
      <c r="J28" s="2" t="s">
        <v>169</v>
      </c>
      <c r="K28" s="2">
        <v>1</v>
      </c>
    </row>
    <row r="29" spans="1:11" hidden="1" x14ac:dyDescent="0.25">
      <c r="A29" s="2" t="s">
        <v>146</v>
      </c>
      <c r="B29" s="2" t="s">
        <v>162</v>
      </c>
      <c r="C29" s="2" t="s">
        <v>163</v>
      </c>
      <c r="D29" s="2" t="s">
        <v>20</v>
      </c>
      <c r="E29" s="2">
        <f>VLOOKUP(D29,Sheet3!A:$B,2,0)</f>
        <v>41378</v>
      </c>
      <c r="F29" s="2" t="s">
        <v>177</v>
      </c>
      <c r="G29" s="2" t="s">
        <v>178</v>
      </c>
      <c r="H29" s="3">
        <v>44376</v>
      </c>
      <c r="I29" s="2" t="s">
        <v>170</v>
      </c>
      <c r="J29" s="2" t="s">
        <v>169</v>
      </c>
      <c r="K29" s="2">
        <v>1</v>
      </c>
    </row>
    <row r="30" spans="1:11" hidden="1" x14ac:dyDescent="0.25">
      <c r="A30" s="2" t="s">
        <v>146</v>
      </c>
      <c r="B30" s="2" t="s">
        <v>162</v>
      </c>
      <c r="C30" s="2" t="s">
        <v>163</v>
      </c>
      <c r="D30" s="2" t="s">
        <v>80</v>
      </c>
      <c r="E30" s="2">
        <f>VLOOKUP(D30,Sheet3!A:$B,2,0)</f>
        <v>38000</v>
      </c>
      <c r="F30" s="2" t="s">
        <v>185</v>
      </c>
      <c r="G30" s="2" t="s">
        <v>186</v>
      </c>
      <c r="H30" s="3">
        <v>44376</v>
      </c>
      <c r="I30" s="2" t="s">
        <v>188</v>
      </c>
      <c r="J30" s="2" t="s">
        <v>187</v>
      </c>
      <c r="K30" s="2">
        <v>1</v>
      </c>
    </row>
    <row r="31" spans="1:11" hidden="1" x14ac:dyDescent="0.25">
      <c r="A31" s="2" t="s">
        <v>146</v>
      </c>
      <c r="B31" s="2" t="s">
        <v>162</v>
      </c>
      <c r="C31" s="2" t="s">
        <v>163</v>
      </c>
      <c r="D31" s="2" t="s">
        <v>21</v>
      </c>
      <c r="E31" s="2">
        <f>VLOOKUP(D31,Sheet3!A:$B,2,0)</f>
        <v>35474</v>
      </c>
      <c r="F31" s="2" t="s">
        <v>195</v>
      </c>
      <c r="G31" s="2" t="s">
        <v>196</v>
      </c>
      <c r="H31" s="3">
        <v>44376</v>
      </c>
      <c r="I31" s="2" t="s">
        <v>188</v>
      </c>
      <c r="J31" s="2" t="s">
        <v>187</v>
      </c>
      <c r="K31" s="2">
        <v>1</v>
      </c>
    </row>
    <row r="32" spans="1:11" hidden="1" x14ac:dyDescent="0.25">
      <c r="A32" s="2" t="s">
        <v>146</v>
      </c>
      <c r="B32" s="2" t="s">
        <v>162</v>
      </c>
      <c r="C32" s="2" t="s">
        <v>163</v>
      </c>
      <c r="D32" s="2" t="s">
        <v>122</v>
      </c>
      <c r="E32" s="2">
        <f>VLOOKUP(D32,Sheet3!A:$B,2,0)</f>
        <v>38000</v>
      </c>
      <c r="F32" s="2" t="s">
        <v>233</v>
      </c>
      <c r="G32" s="2" t="s">
        <v>234</v>
      </c>
      <c r="H32" s="3">
        <v>44376</v>
      </c>
      <c r="I32" s="2" t="s">
        <v>188</v>
      </c>
      <c r="J32" s="2" t="s">
        <v>187</v>
      </c>
      <c r="K32" s="2">
        <v>1</v>
      </c>
    </row>
    <row r="33" spans="1:11" hidden="1" x14ac:dyDescent="0.25">
      <c r="A33" s="2" t="s">
        <v>146</v>
      </c>
      <c r="B33" s="2" t="s">
        <v>162</v>
      </c>
      <c r="C33" s="2" t="s">
        <v>163</v>
      </c>
      <c r="D33" s="2" t="s">
        <v>23</v>
      </c>
      <c r="E33" s="2">
        <f>VLOOKUP(D33,Sheet3!A:$B,2,0)</f>
        <v>35474</v>
      </c>
      <c r="F33" s="2" t="s">
        <v>237</v>
      </c>
      <c r="G33" s="2" t="s">
        <v>238</v>
      </c>
      <c r="H33" s="3">
        <v>44376</v>
      </c>
      <c r="I33" s="2" t="s">
        <v>239</v>
      </c>
      <c r="J33" s="2" t="s">
        <v>187</v>
      </c>
      <c r="K33" s="2">
        <v>1</v>
      </c>
    </row>
    <row r="34" spans="1:11" hidden="1" x14ac:dyDescent="0.25">
      <c r="A34" s="2" t="s">
        <v>146</v>
      </c>
      <c r="B34" s="2" t="s">
        <v>162</v>
      </c>
      <c r="C34" s="2" t="s">
        <v>163</v>
      </c>
      <c r="D34" s="2" t="s">
        <v>90</v>
      </c>
      <c r="E34" s="2">
        <f>VLOOKUP(D34,Sheet3!A:$B,2,0)</f>
        <v>38000</v>
      </c>
      <c r="F34" s="2" t="s">
        <v>240</v>
      </c>
      <c r="G34" s="2" t="s">
        <v>241</v>
      </c>
      <c r="H34" s="3">
        <v>44376</v>
      </c>
      <c r="I34" s="2" t="s">
        <v>188</v>
      </c>
      <c r="J34" s="2" t="s">
        <v>187</v>
      </c>
      <c r="K34" s="2">
        <v>1</v>
      </c>
    </row>
    <row r="35" spans="1:11" hidden="1" x14ac:dyDescent="0.25">
      <c r="A35" s="2" t="s">
        <v>146</v>
      </c>
      <c r="B35" s="2" t="s">
        <v>162</v>
      </c>
      <c r="C35" s="2" t="s">
        <v>163</v>
      </c>
      <c r="D35" s="2" t="s">
        <v>63</v>
      </c>
      <c r="E35" s="2">
        <f>VLOOKUP(D35,Sheet3!A:$B,2,0)</f>
        <v>59269</v>
      </c>
      <c r="F35" s="2" t="s">
        <v>242</v>
      </c>
      <c r="G35" s="2" t="s">
        <v>243</v>
      </c>
      <c r="H35" s="3">
        <v>44376</v>
      </c>
      <c r="I35" s="2" t="s">
        <v>188</v>
      </c>
      <c r="J35" s="2" t="s">
        <v>187</v>
      </c>
      <c r="K35" s="2">
        <v>1</v>
      </c>
    </row>
    <row r="36" spans="1:11" hidden="1" x14ac:dyDescent="0.25">
      <c r="A36" s="2" t="s">
        <v>146</v>
      </c>
      <c r="B36" s="2" t="s">
        <v>162</v>
      </c>
      <c r="C36" s="2" t="s">
        <v>163</v>
      </c>
      <c r="D36" s="2" t="s">
        <v>71</v>
      </c>
      <c r="E36" s="2">
        <f>VLOOKUP(D36,Sheet3!A:$B,2,0)</f>
        <v>38000</v>
      </c>
      <c r="F36" s="2" t="s">
        <v>246</v>
      </c>
      <c r="G36" s="2" t="s">
        <v>247</v>
      </c>
      <c r="H36" s="3">
        <v>44376</v>
      </c>
      <c r="I36" s="2" t="s">
        <v>188</v>
      </c>
      <c r="J36" s="2" t="s">
        <v>187</v>
      </c>
      <c r="K36" s="2">
        <v>1</v>
      </c>
    </row>
  </sheetData>
  <autoFilter ref="A1:K36" xr:uid="{00000000-0009-0000-0000-000002000000}">
    <filterColumn colId="1">
      <filters>
        <filter val="RABHI"/>
      </filters>
    </filterColumn>
    <sortState xmlns:xlrd2="http://schemas.microsoft.com/office/spreadsheetml/2017/richdata2" ref="A2:J136">
      <sortCondition ref="B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2022-06-16T04:42:19Z</dcterms:modified>
</cp:coreProperties>
</file>