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9440" windowHeight="11160"/>
  </bookViews>
  <sheets>
    <sheet name="Sheet1" sheetId="87" r:id="rId1"/>
    <sheet name="Sheet3" sheetId="78" r:id="rId2"/>
    <sheet name="Sheet6" sheetId="112" r:id="rId3"/>
    <sheet name="Sheet7" sheetId="118" r:id="rId4"/>
    <sheet name="Sheet2" sheetId="119" r:id="rId5"/>
  </sheets>
  <definedNames>
    <definedName name="_xlnm._FilterDatabase" localSheetId="4" hidden="1">Sheet2!$A$1:$K$1</definedName>
    <definedName name="_xlnm._FilterDatabase" localSheetId="2" hidden="1">Sheet6!$A$1:$K$43</definedName>
    <definedName name="_xlnm._FilterDatabase" localSheetId="3" hidden="1">Sheet7!$A$1:$N$57</definedName>
    <definedName name="_xlnm.Print_Area" localSheetId="0">Sheet1!$A$1:$L$18</definedName>
  </definedNames>
  <calcPr calcId="144525"/>
</workbook>
</file>

<file path=xl/calcChain.xml><?xml version="1.0" encoding="utf-8"?>
<calcChain xmlns="http://schemas.openxmlformats.org/spreadsheetml/2006/main">
  <c r="K6" i="87" l="1"/>
  <c r="L6" i="87"/>
  <c r="K7" i="87"/>
  <c r="L7" i="87"/>
  <c r="K8" i="87"/>
  <c r="L8" i="87"/>
  <c r="K9" i="87"/>
  <c r="L9" i="87"/>
  <c r="K10" i="87"/>
  <c r="L10" i="87"/>
  <c r="K11" i="87"/>
  <c r="L11" i="87"/>
  <c r="K12" i="87"/>
  <c r="L12" i="87"/>
  <c r="K13" i="87"/>
  <c r="L13" i="87"/>
  <c r="K14" i="87"/>
  <c r="L14" i="87"/>
  <c r="E3" i="119"/>
  <c r="E4" i="119"/>
  <c r="E5" i="119"/>
  <c r="E6" i="119"/>
  <c r="E7" i="119"/>
  <c r="E8" i="119"/>
  <c r="E9" i="119"/>
  <c r="E10" i="119"/>
  <c r="E11" i="119"/>
  <c r="E12" i="119"/>
  <c r="E13" i="119"/>
  <c r="E14" i="119"/>
  <c r="E15" i="119"/>
  <c r="E16" i="119"/>
  <c r="E17" i="119"/>
  <c r="E2" i="119"/>
  <c r="K4" i="87" l="1"/>
  <c r="L4" i="87"/>
  <c r="K5" i="87"/>
  <c r="L5" i="87"/>
  <c r="L3" i="87" l="1"/>
  <c r="K3" i="87"/>
  <c r="E41" i="112" l="1"/>
  <c r="E39" i="112"/>
  <c r="E38" i="112"/>
  <c r="E37" i="112"/>
  <c r="E36" i="112"/>
  <c r="E35" i="112"/>
  <c r="E34" i="112"/>
  <c r="E33" i="112"/>
  <c r="E32" i="112"/>
  <c r="E31" i="112"/>
  <c r="E30" i="112"/>
  <c r="E29" i="112"/>
  <c r="E28" i="112"/>
  <c r="E27" i="112"/>
  <c r="E26" i="112"/>
  <c r="E25" i="112"/>
  <c r="E24" i="112"/>
  <c r="E23" i="112"/>
  <c r="E22" i="112"/>
  <c r="E21" i="112"/>
  <c r="E20" i="112"/>
  <c r="E19" i="112"/>
  <c r="E18" i="112"/>
  <c r="E17" i="112"/>
  <c r="E16" i="112"/>
  <c r="E15" i="112"/>
  <c r="E14" i="112"/>
  <c r="E13" i="112"/>
  <c r="E12" i="112"/>
  <c r="E11" i="112"/>
  <c r="E10" i="112"/>
  <c r="E9" i="112"/>
  <c r="E8" i="112"/>
  <c r="E7" i="112"/>
  <c r="E6" i="112"/>
  <c r="E5" i="112"/>
  <c r="E4" i="112"/>
  <c r="E3" i="112"/>
  <c r="E2" i="112"/>
  <c r="L2" i="87" l="1"/>
  <c r="K2" i="87"/>
</calcChain>
</file>

<file path=xl/sharedStrings.xml><?xml version="1.0" encoding="utf-8"?>
<sst xmlns="http://schemas.openxmlformats.org/spreadsheetml/2006/main" count="1147" uniqueCount="470">
  <si>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</si>
  <si>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</si>
  <si>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</si>
  <si>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</si>
  <si>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</si>
  <si>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</si>
  <si>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</si>
  <si>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</si>
  <si>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</si>
  <si>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</si>
  <si>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</si>
  <si>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</si>
  <si>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</si>
  <si>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</si>
  <si>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</si>
  <si>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</si>
  <si>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</si>
  <si>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</si>
  <si>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</si>
  <si>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</si>
  <si>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</si>
  <si>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</si>
  <si>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</si>
  <si>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</si>
  <si>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</si>
  <si>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</si>
  <si>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</si>
  <si>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</si>
  <si>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</si>
  <si>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</si>
  <si>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</si>
  <si>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</si>
  <si>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</si>
  <si>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</si>
  <si>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</si>
  <si>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</si>
  <si>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</si>
  <si>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</si>
  <si>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</si>
  <si>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</si>
  <si>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</si>
  <si>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</si>
  <si>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</si>
  <si>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</si>
  <si>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</si>
  <si>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</si>
  <si>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</si>
  <si>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</si>
  <si>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</si>
  <si>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</si>
  <si>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</si>
  <si>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</si>
  <si>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</si>
  <si>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</si>
  <si>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</si>
  <si>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</si>
  <si>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</si>
  <si>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</si>
  <si>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</si>
  <si>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</si>
  <si>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</si>
  <si>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</si>
  <si>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</si>
  <si>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</si>
  <si>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</si>
  <si>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</si>
  <si>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</si>
  <si>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</si>
  <si>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</si>
  <si>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</si>
  <si>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</si>
  <si>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</si>
  <si>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SKOOTY-110CC-M-BLK</t>
  </si>
  <si>
    <t>VPA-SXL-125CC-M-RED</t>
  </si>
  <si>
    <t>APA-SR-125CC-G-BLU</t>
  </si>
  <si>
    <t>AP-GR-150CC-RED</t>
  </si>
  <si>
    <t>KNIGHTRIDER-150CC-V2-MRED</t>
  </si>
  <si>
    <t>KNIGHTRIDER-150CC-V2-MBLU</t>
  </si>
  <si>
    <t>BULLET-100CC-V2-WTE</t>
  </si>
  <si>
    <t>KNIGHTRIDER-150CC-V2-MBLA</t>
  </si>
  <si>
    <t>VPA-SXL-150CC-M-RED-DR</t>
  </si>
  <si>
    <t>SKOOTY-110CC-M-BLU</t>
  </si>
  <si>
    <t>VPA-VXL150CC-M-BLK</t>
  </si>
  <si>
    <t>APA-SR-125CC-GRY</t>
  </si>
  <si>
    <t>VPA-VXL125CC-M-GRY</t>
  </si>
  <si>
    <t>VPA-LXN-125CC-M-BLK</t>
  </si>
  <si>
    <t>BULLET-100CC-V2-M-BLK</t>
  </si>
  <si>
    <t>KNIGHT-RIDER-150CC-V2-WTE</t>
  </si>
  <si>
    <t>VPA-VXL150CC-A-PVNA</t>
  </si>
  <si>
    <t>VPA-VXL125CC-A-PVNA</t>
  </si>
  <si>
    <t>AP-GR-150CC-M-BLK</t>
  </si>
  <si>
    <t>SKOOTY-110CC-M-RED</t>
  </si>
  <si>
    <t>SKOOTY-110CC-GLD</t>
  </si>
  <si>
    <t>AP-TR-150CC-RED</t>
  </si>
  <si>
    <t>AP-FX-125CC-RED</t>
  </si>
  <si>
    <t>AP-GR-150CC-P-WTE</t>
  </si>
  <si>
    <t>AP-TR-150CC-BLK</t>
  </si>
  <si>
    <t>AP-FX-150CC-RED</t>
  </si>
  <si>
    <t>AP-CF-150CC-RED</t>
  </si>
  <si>
    <t>AP-FX-125CC-BLK</t>
  </si>
  <si>
    <t>AP-FX-150CC-WTE</t>
  </si>
  <si>
    <t>AP-FX-150CC-BLU</t>
  </si>
  <si>
    <t>VPA-VXL125CC-RED</t>
  </si>
  <si>
    <t>AP-CF-150CC-BLK</t>
  </si>
  <si>
    <t>VPA-LX-125CC-M-BLK</t>
  </si>
  <si>
    <t>AP-CF-150CC-WTE</t>
  </si>
  <si>
    <t>VPA-LX-125CC-P-WTE</t>
  </si>
  <si>
    <t>VPA-SXL-150CC-M-BLK</t>
  </si>
  <si>
    <t>KNIGHT-RIDER-150CC-V2-BLK</t>
  </si>
  <si>
    <t>VPA-LX-125CC-RED</t>
  </si>
  <si>
    <t>VPA-SXL-125CC-P-WTE</t>
  </si>
  <si>
    <t>VPA-SXL-150CC-ONG</t>
  </si>
  <si>
    <t>VPA-LX-125CC-YLW</t>
  </si>
  <si>
    <t>AP-FX-125CC-BLU</t>
  </si>
  <si>
    <t>AP-FX-125CC-WTE</t>
  </si>
  <si>
    <t>SKOOTY-110CC-YLW</t>
  </si>
  <si>
    <t>VPA-VXL150CC-RED</t>
  </si>
  <si>
    <t>AP-FX-150CC-BLK</t>
  </si>
  <si>
    <t>KITE-PLUS-110CC-GLD</t>
  </si>
  <si>
    <t>VPA-SXL-125CC-M-BLK</t>
  </si>
  <si>
    <t>VPA-VXL125CC-P-WTE</t>
  </si>
  <si>
    <t>VPA-VXL150CC-P-WTE</t>
  </si>
  <si>
    <t>APA-SR-RACE-150CC-GRY</t>
  </si>
  <si>
    <t>BULLET-100CC-V2-M-BLU</t>
  </si>
  <si>
    <t>APA-SR-RACE-CBN-150CC-BLK</t>
  </si>
  <si>
    <t>VPA-VXL125CC-YLW</t>
  </si>
  <si>
    <t>VPA-DE-VXL-150CC- BGE</t>
  </si>
  <si>
    <t>APA-SR-150CC-BLK</t>
  </si>
  <si>
    <t xml:space="preserve">Sales Price </t>
  </si>
  <si>
    <t>BOLT-165CC-T-RED</t>
  </si>
  <si>
    <t>BOLT-165CC-P-BLK</t>
  </si>
  <si>
    <t>BOLT-165CC-WTE</t>
  </si>
  <si>
    <t>VPA-SXL-125CC-M-YLW</t>
  </si>
  <si>
    <t>SKOOTY-110CC-S-BLU</t>
  </si>
  <si>
    <t>Sales Site</t>
  </si>
  <si>
    <t>Customer No</t>
  </si>
  <si>
    <t>Name</t>
  </si>
  <si>
    <t>Part No</t>
  </si>
  <si>
    <t>Delivery Date</t>
  </si>
  <si>
    <t>Delivery Note</t>
  </si>
  <si>
    <t>Delivery Order No</t>
  </si>
  <si>
    <t>RAFAC</t>
  </si>
  <si>
    <t>RATEJ</t>
  </si>
  <si>
    <t>Tejgaon Showroom</t>
  </si>
  <si>
    <t>*</t>
  </si>
  <si>
    <t>REN SPT AC 150CC OLV-GRN</t>
  </si>
  <si>
    <t>REN SPT AC 150CC MATT-BLK</t>
  </si>
  <si>
    <t>KNIGHT-RIDER-150-V2-T-RED</t>
  </si>
  <si>
    <t>SKOOTY-110CC-S-RED</t>
  </si>
  <si>
    <t>REN SPT WC 150 M BLK</t>
  </si>
  <si>
    <t>VPA-VXL150CC-YLW</t>
  </si>
  <si>
    <t>KTM-RC-125CC-MBLK</t>
  </si>
  <si>
    <t>KTM-RC-125CC-EONG</t>
  </si>
  <si>
    <t>KTM-DUKE-125CC-EBLK</t>
  </si>
  <si>
    <t>KTM-DUKE-125CC-EONG</t>
  </si>
  <si>
    <t>KTM-DUKE-125CC-EU-EONG</t>
  </si>
  <si>
    <t>KTM-DUKE-125CC-KWTE</t>
  </si>
  <si>
    <t>VPA-SXL-150CC-YLW</t>
  </si>
  <si>
    <t>BULLET-100CC-V2-RED</t>
  </si>
  <si>
    <t>VPA-SXL-150CC-BLU</t>
  </si>
  <si>
    <t>REN-SPT-WC-150-M-OLV-GRN</t>
  </si>
  <si>
    <t>BL-LG-001-V2</t>
  </si>
  <si>
    <t>VPA-VXL125CC-M-BLK</t>
  </si>
  <si>
    <t>RAKAZ</t>
  </si>
  <si>
    <t>KAZIPARA SHOWROOM</t>
  </si>
  <si>
    <t>RACHI</t>
  </si>
  <si>
    <t>Chittagong Showroom</t>
  </si>
  <si>
    <t>M440M 3048450</t>
  </si>
  <si>
    <t>MET0002JAYK001365</t>
  </si>
  <si>
    <t>M32557</t>
  </si>
  <si>
    <t>RAFAC-28291</t>
  </si>
  <si>
    <t>RAKHL</t>
  </si>
  <si>
    <t>KHULNA SAD SHOWROOM</t>
  </si>
  <si>
    <t>RB113XAH210402472</t>
  </si>
  <si>
    <t>BRBUSK210402472</t>
  </si>
  <si>
    <t>M32627</t>
  </si>
  <si>
    <t>RAFAC-28285</t>
  </si>
  <si>
    <t>RASRE</t>
  </si>
  <si>
    <t>Sreemangal Showroom</t>
  </si>
  <si>
    <t>RB107WAH210450737</t>
  </si>
  <si>
    <t>BRBXAM210450737</t>
  </si>
  <si>
    <t>M32589</t>
  </si>
  <si>
    <t>RAFAC-28276</t>
  </si>
  <si>
    <t>RB107WAH210450648</t>
  </si>
  <si>
    <t>BRBXAM210450648</t>
  </si>
  <si>
    <t>RB107WAH210450863</t>
  </si>
  <si>
    <t>BRBXAM210450863</t>
  </si>
  <si>
    <t>M32488</t>
  </si>
  <si>
    <t>RAFAC-28295</t>
  </si>
  <si>
    <t>DE-LG-001</t>
  </si>
  <si>
    <t>214920020410-18-11</t>
  </si>
  <si>
    <t>RAGOP</t>
  </si>
  <si>
    <t>Gopalgonj Showroom</t>
  </si>
  <si>
    <t>RB121YAV210308463</t>
  </si>
  <si>
    <t>BRBRAM210308463</t>
  </si>
  <si>
    <t>M32626</t>
  </si>
  <si>
    <t>RAFAC-28292</t>
  </si>
  <si>
    <t>RB116ZAV200712001</t>
  </si>
  <si>
    <t>BRBTAS200712001</t>
  </si>
  <si>
    <t>M32624</t>
  </si>
  <si>
    <t>RAFAC-28290</t>
  </si>
  <si>
    <t>RB111TAH200813123</t>
  </si>
  <si>
    <t>BRBVAR200813123</t>
  </si>
  <si>
    <t>M31747</t>
  </si>
  <si>
    <t>RAFAC-28294</t>
  </si>
  <si>
    <t>RB113XAH210402299</t>
  </si>
  <si>
    <t>BRBUSK210402299</t>
  </si>
  <si>
    <t>M32650</t>
  </si>
  <si>
    <t>RAFAC-28288</t>
  </si>
  <si>
    <t>RB113XAH210402589</t>
  </si>
  <si>
    <t>BRBUSK210402589</t>
  </si>
  <si>
    <t>RB113XAH210402345</t>
  </si>
  <si>
    <t>BRBUSK210402345</t>
  </si>
  <si>
    <t>RB113ZAH190109681</t>
  </si>
  <si>
    <t>BRBUAK190111224</t>
  </si>
  <si>
    <t>RB107WAH210450780</t>
  </si>
  <si>
    <t>BRBXAM210450780</t>
  </si>
  <si>
    <t>M32515</t>
  </si>
  <si>
    <t>RAFAC-28293</t>
  </si>
  <si>
    <t>RB107WAH210150230</t>
  </si>
  <si>
    <t>BRBXAM210150230</t>
  </si>
  <si>
    <t>RB107WAH210150120</t>
  </si>
  <si>
    <t>BRBXAM210150120</t>
  </si>
  <si>
    <t>RB113XAH210402533</t>
  </si>
  <si>
    <t>BRBUSK210402533</t>
  </si>
  <si>
    <t>RB111YAH201216244</t>
  </si>
  <si>
    <t>BRBVAG201216244</t>
  </si>
  <si>
    <t>RB113YAH210307494</t>
  </si>
  <si>
    <t>BRBUAU210307494</t>
  </si>
  <si>
    <t>M32587</t>
  </si>
  <si>
    <t>RAFAC-28286</t>
  </si>
  <si>
    <t>RB113YAH210307474</t>
  </si>
  <si>
    <t>BRBUAU210307474</t>
  </si>
  <si>
    <t>RB113YAH210307546</t>
  </si>
  <si>
    <t>BRBUAU210307546</t>
  </si>
  <si>
    <t>RB113YAH210207403</t>
  </si>
  <si>
    <t>BRBUAU210207403</t>
  </si>
  <si>
    <t>RB121YAV210308628</t>
  </si>
  <si>
    <t>BRBRAM210308628</t>
  </si>
  <si>
    <t>M32643</t>
  </si>
  <si>
    <t>RAFAC-28280</t>
  </si>
  <si>
    <t>RB121YAV210308451</t>
  </si>
  <si>
    <t>BRBRAM210308451</t>
  </si>
  <si>
    <t>RB121AAV200700058</t>
  </si>
  <si>
    <t>BRBRSS200700058</t>
  </si>
  <si>
    <t>M912M3004544</t>
  </si>
  <si>
    <t>MET0001BAWE005464</t>
  </si>
  <si>
    <t>M29452</t>
  </si>
  <si>
    <t>RAFAC-28297</t>
  </si>
  <si>
    <t>RB113XAH210402596</t>
  </si>
  <si>
    <t>BRBUSK210402596</t>
  </si>
  <si>
    <t>RB113XAH210402594</t>
  </si>
  <si>
    <t>BRBUSK210402594</t>
  </si>
  <si>
    <t>RB113XAH210402543</t>
  </si>
  <si>
    <t>BRBUSK210402543</t>
  </si>
  <si>
    <t>RB113XAH210202249</t>
  </si>
  <si>
    <t>BRBUSK210202249</t>
  </si>
  <si>
    <t>RAFAC-28273</t>
  </si>
  <si>
    <t>M912M3008738</t>
  </si>
  <si>
    <t>MET0001BAVK008598</t>
  </si>
  <si>
    <t>RAFAC-28289</t>
  </si>
  <si>
    <t>RB113XAH210402568</t>
  </si>
  <si>
    <t>BRBUSK210402568</t>
  </si>
  <si>
    <t>RB121YAV210308468</t>
  </si>
  <si>
    <t>BRBRAM210308468</t>
  </si>
  <si>
    <t>RB113XAH210402610</t>
  </si>
  <si>
    <t>BRBUSK210402610</t>
  </si>
  <si>
    <t>RB121YAV210208367</t>
  </si>
  <si>
    <t>BRBRAM210208367</t>
  </si>
  <si>
    <t>RB121YAV210308672</t>
  </si>
  <si>
    <t>BRBRAM210308672</t>
  </si>
  <si>
    <t>RB113ZAH200614464</t>
  </si>
  <si>
    <t>BRBUAK200614464</t>
  </si>
  <si>
    <t>WL-BL-LG-1-1-PNT-3</t>
  </si>
  <si>
    <t>RB113XAH210402615</t>
  </si>
  <si>
    <t>BRBUSK210402615</t>
  </si>
  <si>
    <t>KR-LG-001-V2</t>
  </si>
  <si>
    <t>182420020007-1-P-15</t>
  </si>
  <si>
    <t>RB107WAH210450730</t>
  </si>
  <si>
    <t>BRBXAM210450730</t>
  </si>
  <si>
    <t>RB107WAH210450671</t>
  </si>
  <si>
    <t>BRBXAM210450671</t>
  </si>
  <si>
    <t>RPTEJ</t>
  </si>
  <si>
    <t>Tejgaon Showroom-Piaggio</t>
  </si>
  <si>
    <t>M32885</t>
  </si>
  <si>
    <t>RKTEJ</t>
  </si>
  <si>
    <t>KTM Tejgaon Showroom</t>
  </si>
  <si>
    <t>VPA-SXL125CC-SI-BLU</t>
  </si>
  <si>
    <t>L-935G00313</t>
  </si>
  <si>
    <t>VBKJYA400LC059323</t>
  </si>
  <si>
    <t>M32938</t>
  </si>
  <si>
    <t>RAFAC-28583</t>
  </si>
  <si>
    <t>RATON</t>
  </si>
  <si>
    <t>Tongi Showroom</t>
  </si>
  <si>
    <t>RB121YAV210308480</t>
  </si>
  <si>
    <t>BRBRAM210308480</t>
  </si>
  <si>
    <t>M32910</t>
  </si>
  <si>
    <t>RAFAC-28569</t>
  </si>
  <si>
    <t>RB113XAH210402709</t>
  </si>
  <si>
    <t>BRBUSK210402709</t>
  </si>
  <si>
    <t>M32911</t>
  </si>
  <si>
    <t>RAFAC-28574</t>
  </si>
  <si>
    <t>RASHY</t>
  </si>
  <si>
    <t>Shyamoli Showrool</t>
  </si>
  <si>
    <t>RB111XAH201123647</t>
  </si>
  <si>
    <t>BRBVAH201123647</t>
  </si>
  <si>
    <t>M32908</t>
  </si>
  <si>
    <t>RAFAC-28567</t>
  </si>
  <si>
    <t>RB121YAV210308544</t>
  </si>
  <si>
    <t>BRBRAM210308544</t>
  </si>
  <si>
    <t>RB121YAV210308532</t>
  </si>
  <si>
    <t>BRBRAM210308532</t>
  </si>
  <si>
    <t>RARAS</t>
  </si>
  <si>
    <t>Rajshahi Showroom</t>
  </si>
  <si>
    <t>RB113XAH210402691</t>
  </si>
  <si>
    <t>BRBUSK210402691</t>
  </si>
  <si>
    <t>M32853</t>
  </si>
  <si>
    <t>RAFAC-28556</t>
  </si>
  <si>
    <t>RB116ZAV210512855</t>
  </si>
  <si>
    <t>BRBTAS210512855</t>
  </si>
  <si>
    <t>RB107WAH210451042</t>
  </si>
  <si>
    <t>BRBXAM210451042</t>
  </si>
  <si>
    <t>RABHI</t>
  </si>
  <si>
    <t>Bhairabpur Showroom</t>
  </si>
  <si>
    <t>RB113XAH210202189</t>
  </si>
  <si>
    <t>BRBUSK210202189</t>
  </si>
  <si>
    <t>M32907</t>
  </si>
  <si>
    <t>RAFAC-28582</t>
  </si>
  <si>
    <t>RB113XAH210402621</t>
  </si>
  <si>
    <t>BRBUSK210402621</t>
  </si>
  <si>
    <t>M32906</t>
  </si>
  <si>
    <t>RAFAC-28563</t>
  </si>
  <si>
    <t>RB113XAH210402508</t>
  </si>
  <si>
    <t>BRBUSK210402508</t>
  </si>
  <si>
    <t>RB113XAH210402713</t>
  </si>
  <si>
    <t>BRBUSK210402713</t>
  </si>
  <si>
    <t>RB113XAH210402712</t>
  </si>
  <si>
    <t>BRBUSK210402712</t>
  </si>
  <si>
    <t>RB113XAH210402736</t>
  </si>
  <si>
    <t>BRBUSK210402736</t>
  </si>
  <si>
    <t>RB113XAH210402684</t>
  </si>
  <si>
    <t>BRBUSK210402684</t>
  </si>
  <si>
    <t>RB113XAH210402396</t>
  </si>
  <si>
    <t>BRBUSK210402396</t>
  </si>
  <si>
    <t>RAFAC-28584</t>
  </si>
  <si>
    <t>RB116ZAV210512852</t>
  </si>
  <si>
    <t>BRBTAS210512852</t>
  </si>
  <si>
    <t>RB116ZAV210512885</t>
  </si>
  <si>
    <t>BRBTAS210512885</t>
  </si>
  <si>
    <t>RB121YAV210308550</t>
  </si>
  <si>
    <t>BRBRAM210308550</t>
  </si>
  <si>
    <t>RB113XAH210402673</t>
  </si>
  <si>
    <t>BRBUSK210402673</t>
  </si>
  <si>
    <t>RAFAC-28559</t>
  </si>
  <si>
    <t>M912M3008426</t>
  </si>
  <si>
    <t>MET0001BAVK008208</t>
  </si>
  <si>
    <t>M31678</t>
  </si>
  <si>
    <t>RAFAC-28564</t>
  </si>
  <si>
    <t>RB111TAH210513161</t>
  </si>
  <si>
    <t>BRBVAR210513161</t>
  </si>
  <si>
    <t>M32740</t>
  </si>
  <si>
    <t>RAFAC-28570</t>
  </si>
  <si>
    <t>RB113XAH210402744</t>
  </si>
  <si>
    <t>BRBUSK210402744</t>
  </si>
  <si>
    <t>RB113XAH210402644</t>
  </si>
  <si>
    <t>BRBUSK210402644</t>
  </si>
  <si>
    <t>RB113XAH210402342</t>
  </si>
  <si>
    <t>BRBUSK210402342</t>
  </si>
  <si>
    <t>RB113XAH210202253</t>
  </si>
  <si>
    <t>BRBUSK210202253</t>
  </si>
  <si>
    <t>RB113ZAH201114980</t>
  </si>
  <si>
    <t>BRBUAK201114980</t>
  </si>
  <si>
    <t>RB113ZAH210315139</t>
  </si>
  <si>
    <t>BRBUAK210315139</t>
  </si>
  <si>
    <t>M440M 3048872</t>
  </si>
  <si>
    <t>MET0002HAYK002828</t>
  </si>
  <si>
    <t>RAFAC-28565</t>
  </si>
  <si>
    <t>M440M 3048375</t>
  </si>
  <si>
    <t>MET0002HAYK002769</t>
  </si>
  <si>
    <t>M440M 3048366</t>
  </si>
  <si>
    <t>MET0002HAYK002762</t>
  </si>
  <si>
    <t>RB121YAV210308541</t>
  </si>
  <si>
    <t>BRBRAM210308541</t>
  </si>
  <si>
    <t>RB113ZAH210315177</t>
  </si>
  <si>
    <t>BRBUAK210315177</t>
  </si>
  <si>
    <t>RB121YAV210308513</t>
  </si>
  <si>
    <t>BRBRAM210308513</t>
  </si>
  <si>
    <t>RB116ZAV201012734</t>
  </si>
  <si>
    <t>BRBTAS201012734</t>
  </si>
  <si>
    <t>L-935G00321</t>
  </si>
  <si>
    <t>VBKJYA404LC059308</t>
  </si>
  <si>
    <t>RB113ZAH210315185</t>
  </si>
  <si>
    <t>BRBUAK210315185</t>
  </si>
  <si>
    <t>RB113XAH210402449</t>
  </si>
  <si>
    <t>BRBUSK210402449</t>
  </si>
  <si>
    <t>M32673</t>
  </si>
  <si>
    <t>RAFAC-28568</t>
  </si>
  <si>
    <t>RAKES</t>
  </si>
  <si>
    <t>KASHORHAT SHOWROOM</t>
  </si>
  <si>
    <t>RB107WAH210451539</t>
  </si>
  <si>
    <t>BRBXAM210451539</t>
  </si>
  <si>
    <t>M32854</t>
  </si>
  <si>
    <t>RAFAC-28555</t>
  </si>
  <si>
    <t>RB107WAH210451456</t>
  </si>
  <si>
    <t>BRBXAM210451456</t>
  </si>
  <si>
    <t>RB107WAH210451318</t>
  </si>
  <si>
    <t>BRBXAM210451318</t>
  </si>
  <si>
    <t>RB107WAH210450682</t>
  </si>
  <si>
    <t>BRBXAM210450682</t>
  </si>
  <si>
    <t>RB107WAH210450666</t>
  </si>
  <si>
    <t>BRBXAM210450666</t>
  </si>
  <si>
    <t>RB111YAH201216103</t>
  </si>
  <si>
    <t>BRBVAG201216103</t>
  </si>
  <si>
    <t>RB111TAH210513225</t>
  </si>
  <si>
    <t>BRBVAR210513225</t>
  </si>
  <si>
    <t>RB107WAH210451052</t>
  </si>
  <si>
    <t>BRBXAM210451052</t>
  </si>
  <si>
    <t>RB107WAH210451433</t>
  </si>
  <si>
    <t>BRBXAM210451433</t>
  </si>
  <si>
    <t>RB116ZAV201012690</t>
  </si>
  <si>
    <t>BRBTAS201012690</t>
  </si>
  <si>
    <t>RB113XAH210402520</t>
  </si>
  <si>
    <t>BRBUSK210402520</t>
  </si>
  <si>
    <t>RB111TAH200813120</t>
  </si>
  <si>
    <t>BRBVAR200813120</t>
  </si>
  <si>
    <t>RB113XAH210402737</t>
  </si>
  <si>
    <t>BRBUSK210402737</t>
  </si>
  <si>
    <t>RAFAC-28566</t>
  </si>
  <si>
    <t>RB116ZAV210512946</t>
  </si>
  <si>
    <t>BRBTAS210512946</t>
  </si>
  <si>
    <t>RB116ZAV210512936</t>
  </si>
  <si>
    <t>BRBTAS210512936</t>
  </si>
  <si>
    <t>RB113YAH210207419</t>
  </si>
  <si>
    <t>BRBUAU210207419</t>
  </si>
  <si>
    <t>RB121YAV210208419</t>
  </si>
  <si>
    <t>BRBRAM210208419</t>
  </si>
  <si>
    <t>RAJAT</t>
  </si>
  <si>
    <t>Jatrabari Showroom</t>
  </si>
  <si>
    <t>RB113XAH210502931</t>
  </si>
  <si>
    <t>BRBUSK210502931</t>
  </si>
  <si>
    <t>M33307</t>
  </si>
  <si>
    <t>RAFAC-28983</t>
  </si>
  <si>
    <t>RB113XAH210502960</t>
  </si>
  <si>
    <t>BRBUSK210502960</t>
  </si>
  <si>
    <t>RB124BAV210601220</t>
  </si>
  <si>
    <t>BRBPBT210601220</t>
  </si>
  <si>
    <t>RB124BAV210601225</t>
  </si>
  <si>
    <t>BRBPBT210601225</t>
  </si>
  <si>
    <t>RB124BAV210601224</t>
  </si>
  <si>
    <t>BRBPBT210601224</t>
  </si>
  <si>
    <t>RB124BAV210601288</t>
  </si>
  <si>
    <t>BRBPBT210601288</t>
  </si>
  <si>
    <t>RB124BAV210601205</t>
  </si>
  <si>
    <t>BRBPBT210601205</t>
  </si>
  <si>
    <t>RB107ZAH210678864</t>
  </si>
  <si>
    <t>BRBXAA210678864</t>
  </si>
  <si>
    <t>RAFAC-28985</t>
  </si>
  <si>
    <t>RB107ZAH210678630</t>
  </si>
  <si>
    <t>BRBXAA210678630</t>
  </si>
  <si>
    <t>RB113XAH210502844</t>
  </si>
  <si>
    <t>BRBUSK210502844</t>
  </si>
  <si>
    <t>RB113XAH210502813</t>
  </si>
  <si>
    <t>BRBUSK210502813</t>
  </si>
  <si>
    <t>RB124BAV210601183</t>
  </si>
  <si>
    <t>BRBPBT210601183</t>
  </si>
  <si>
    <t>M33308</t>
  </si>
  <si>
    <t>RAFAC-28986</t>
  </si>
  <si>
    <t>RB124BAV210600994</t>
  </si>
  <si>
    <t>BRBPBT210600994</t>
  </si>
  <si>
    <t>RAFAC-28984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</si>
</sst>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165" fontId="4" fillId="0" borderId="0" applyBorder="0" applyProtection="0"/>
  </cellStyleXfs>
  <cellXfs count="21">
    <xf numFmtId="0" fontId="0" fillId="0" borderId="0" xfId="0"/>
    <xf numFmtId="0" fontId="3" fillId="0" borderId="0" xfId="0" applyFont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4" fontId="6" fillId="0" borderId="0" xfId="0" applyNumberFormat="1" applyFont="1" applyFill="1"/>
    <xf numFmtId="14" fontId="6" fillId="0" borderId="0" xfId="3" applyNumberFormat="1" applyFont="1" applyFill="1"/>
    <xf numFmtId="22" fontId="0" fillId="0" borderId="0" xfId="0" applyNumberFormat="1"/>
    <xf numFmtId="164" fontId="5" fillId="0" borderId="1" xfId="3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Alignment="1">
      <alignment horizontal="center"/>
    </xf>
    <xf numFmtId="0" fontId="0" fillId="0" borderId="0" xfId="0"/>
    <xf numFmtId="0" fontId="0" fillId="0" borderId="0" xfId="0"/>
    <xf numFmtId="164" fontId="5" fillId="0" borderId="0" xfId="3" applyNumberFormat="1" applyFont="1" applyFill="1" applyAlignment="1">
      <alignment horizontal="center" vertical="center" wrapText="1"/>
    </xf>
    <xf numFmtId="164" fontId="6" fillId="0" borderId="0" xfId="3" applyNumberFormat="1" applyFont="1" applyFill="1"/>
    <xf numFmtId="0" fontId="0" fillId="0" borderId="0" xfId="0" applyFill="1"/>
    <xf numFmtId="164" fontId="0" fillId="0" borderId="0" xfId="3" applyNumberFormat="1" applyFont="1" applyFill="1"/>
    <xf numFmtId="22" fontId="0" fillId="0" borderId="0" xfId="0" applyNumberFormat="1" applyFill="1"/>
  </cellXfs>
  <cellStyles count="5">
    <cellStyle name="Comma" xfId="3" builtinId="3"/>
    <cellStyle name="Excel Built-in Normal" xfId="4"/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95" zoomScaleSheetLayoutView="95" workbookViewId="0">
      <selection activeCell="B17" sqref="B17"/>
    </sheetView>
  </sheetViews>
  <sheetFormatPr defaultRowHeight="18.75" x14ac:dyDescent="0.3"/>
  <cols>
    <col min="1" max="1" width="27.85546875" style="7" customWidth="1"/>
    <col min="2" max="2" width="20.42578125" style="7" customWidth="1"/>
    <col min="3" max="3" width="9.7109375" style="8" customWidth="1"/>
    <col min="4" max="4" width="6.7109375" style="7" customWidth="1"/>
    <col min="5" max="5" width="10.85546875" style="13" customWidth="1"/>
    <col min="6" max="6" width="20" style="7" customWidth="1"/>
    <col min="7" max="7" width="20.140625" style="7" customWidth="1"/>
    <col min="8" max="8" width="9.5703125" style="8" customWidth="1"/>
    <col min="9" max="9" width="14.140625" style="9" customWidth="1"/>
    <col min="10" max="10" width="13" style="7" customWidth="1"/>
    <col min="11" max="11" width="18" style="10" customWidth="1"/>
    <col min="12" max="12" width="9.140625" style="17" customWidth="1"/>
    <col min="13" max="16384" width="9.140625" style="7"/>
  </cols>
  <sheetData>
    <row r="1" spans="1:12" s="5" customFormat="1" ht="75" x14ac:dyDescent="0.3">
      <c r="A1" s="2" t="s">
        <v>9</v>
      </c>
      <c r="B1" s="2" t="s">
        <v>0</v>
      </c>
      <c r="C1" s="2" t="s">
        <v>1</v>
      </c>
      <c r="D1" s="2" t="s">
        <v>2</v>
      </c>
      <c r="E1" s="12" t="s">
        <v>3</v>
      </c>
      <c r="F1" s="2" t="s">
        <v>4</v>
      </c>
      <c r="G1" s="2" t="s">
        <v>5</v>
      </c>
      <c r="H1" s="2" t="s">
        <v>6</v>
      </c>
      <c r="I1" s="3" t="s">
        <v>7</v>
      </c>
      <c r="J1" s="2" t="s">
        <v>8</v>
      </c>
      <c r="K1" s="4" t="s">
        <v>10</v>
      </c>
      <c r="L1" s="16" t="s">
        <v>128</v>
      </c>
    </row>
    <row r="2" spans="1:12" x14ac:dyDescent="0.3">
      <c r="A2" s="15" t="s">
        <v>72</v>
      </c>
      <c r="C2" s="6">
        <v>1</v>
      </c>
      <c r="D2" s="6">
        <v>0</v>
      </c>
      <c r="E2" s="15">
        <v>38000</v>
      </c>
      <c r="F2" s="15" t="s">
        <v>438</v>
      </c>
      <c r="G2" s="15" t="s">
        <v>439</v>
      </c>
      <c r="H2" s="6">
        <v>0</v>
      </c>
      <c r="I2" s="11">
        <v>44377</v>
      </c>
      <c r="J2" s="15" t="s">
        <v>441</v>
      </c>
      <c r="K2" s="20">
        <f t="shared" ref="K2" si="0">I2</f>
        <v>44377</v>
      </c>
      <c r="L2" s="19">
        <f t="shared" ref="L2" si="1">E2</f>
        <v>38000</v>
      </c>
    </row>
    <row r="3" spans="1:12" x14ac:dyDescent="0.3">
      <c r="A3" s="15" t="s">
        <v>72</v>
      </c>
      <c r="C3" s="6">
        <v>1</v>
      </c>
      <c r="D3" s="6">
        <v>0</v>
      </c>
      <c r="E3" s="15">
        <v>38000</v>
      </c>
      <c r="F3" s="15" t="s">
        <v>442</v>
      </c>
      <c r="G3" s="15" t="s">
        <v>443</v>
      </c>
      <c r="H3" s="6">
        <v>0</v>
      </c>
      <c r="I3" s="11">
        <v>44377</v>
      </c>
      <c r="J3" s="15" t="s">
        <v>441</v>
      </c>
      <c r="K3" s="20">
        <f t="shared" ref="K3:K4" si="2">I3</f>
        <v>44377</v>
      </c>
      <c r="L3" s="19">
        <f t="shared" ref="L3:L4" si="3">E3</f>
        <v>38000</v>
      </c>
    </row>
    <row r="4" spans="1:12" x14ac:dyDescent="0.3">
      <c r="A4" s="15" t="s">
        <v>129</v>
      </c>
      <c r="C4" s="6">
        <v>1</v>
      </c>
      <c r="D4" s="6">
        <v>0</v>
      </c>
      <c r="E4" s="15">
        <v>65500</v>
      </c>
      <c r="F4" s="15" t="s">
        <v>444</v>
      </c>
      <c r="G4" s="15" t="s">
        <v>445</v>
      </c>
      <c r="H4" s="6">
        <v>0</v>
      </c>
      <c r="I4" s="11">
        <v>44377</v>
      </c>
      <c r="J4" s="15" t="s">
        <v>441</v>
      </c>
      <c r="K4" s="20">
        <f t="shared" si="2"/>
        <v>44377</v>
      </c>
      <c r="L4" s="19">
        <f t="shared" si="3"/>
        <v>65500</v>
      </c>
    </row>
    <row r="5" spans="1:12" x14ac:dyDescent="0.3">
      <c r="A5" s="15" t="s">
        <v>129</v>
      </c>
      <c r="C5" s="6">
        <v>1</v>
      </c>
      <c r="D5" s="6">
        <v>0</v>
      </c>
      <c r="E5" s="15">
        <v>65500</v>
      </c>
      <c r="F5" s="15" t="s">
        <v>446</v>
      </c>
      <c r="G5" s="15" t="s">
        <v>447</v>
      </c>
      <c r="H5" s="6">
        <v>0</v>
      </c>
      <c r="I5" s="11">
        <v>44377</v>
      </c>
      <c r="J5" s="15" t="s">
        <v>441</v>
      </c>
      <c r="K5" s="20">
        <f t="shared" ref="K5" si="4">I5</f>
        <v>44377</v>
      </c>
      <c r="L5" s="19">
        <f t="shared" ref="L5" si="5">E5</f>
        <v>65500</v>
      </c>
    </row>
    <row r="6" spans="1:12" x14ac:dyDescent="0.3">
      <c r="A6" s="15" t="s">
        <v>129</v>
      </c>
      <c r="C6" s="6">
        <v>1</v>
      </c>
      <c r="D6" s="6">
        <v>0</v>
      </c>
      <c r="E6" s="15">
        <v>65500</v>
      </c>
      <c r="F6" s="15" t="s">
        <v>448</v>
      </c>
      <c r="G6" s="15" t="s">
        <v>449</v>
      </c>
      <c r="H6" s="6">
        <v>0</v>
      </c>
      <c r="I6" s="11">
        <v>44377</v>
      </c>
      <c r="J6" s="15" t="s">
        <v>441</v>
      </c>
      <c r="K6" s="20">
        <f t="shared" ref="K6:K14" si="6">I6</f>
        <v>44377</v>
      </c>
      <c r="L6" s="19">
        <f t="shared" ref="L6:L14" si="7">E6</f>
        <v>65500</v>
      </c>
    </row>
    <row r="7" spans="1:12" x14ac:dyDescent="0.3">
      <c r="A7" s="15" t="s">
        <v>131</v>
      </c>
      <c r="C7" s="6">
        <v>1</v>
      </c>
      <c r="D7" s="6">
        <v>0</v>
      </c>
      <c r="E7" s="15">
        <v>65500</v>
      </c>
      <c r="F7" s="15" t="s">
        <v>450</v>
      </c>
      <c r="G7" s="15" t="s">
        <v>451</v>
      </c>
      <c r="H7" s="6">
        <v>0</v>
      </c>
      <c r="I7" s="11">
        <v>44377</v>
      </c>
      <c r="J7" s="15" t="s">
        <v>441</v>
      </c>
      <c r="K7" s="20">
        <f t="shared" si="6"/>
        <v>44377</v>
      </c>
      <c r="L7" s="19">
        <f t="shared" si="7"/>
        <v>65500</v>
      </c>
    </row>
    <row r="8" spans="1:12" x14ac:dyDescent="0.3">
      <c r="A8" s="15" t="s">
        <v>129</v>
      </c>
      <c r="C8" s="6">
        <v>1</v>
      </c>
      <c r="D8" s="6">
        <v>0</v>
      </c>
      <c r="E8" s="15">
        <v>65500</v>
      </c>
      <c r="F8" s="15" t="s">
        <v>452</v>
      </c>
      <c r="G8" s="15" t="s">
        <v>453</v>
      </c>
      <c r="H8" s="6">
        <v>0</v>
      </c>
      <c r="I8" s="11">
        <v>44377</v>
      </c>
      <c r="J8" s="15" t="s">
        <v>441</v>
      </c>
      <c r="K8" s="20">
        <f t="shared" si="6"/>
        <v>44377</v>
      </c>
      <c r="L8" s="19">
        <f t="shared" si="7"/>
        <v>65500</v>
      </c>
    </row>
    <row r="9" spans="1:12" x14ac:dyDescent="0.3">
      <c r="A9" s="15" t="s">
        <v>21</v>
      </c>
      <c r="C9" s="6">
        <v>1</v>
      </c>
      <c r="D9" s="6">
        <v>0</v>
      </c>
      <c r="E9" s="15">
        <v>41378</v>
      </c>
      <c r="F9" s="15" t="s">
        <v>454</v>
      </c>
      <c r="G9" s="15" t="s">
        <v>455</v>
      </c>
      <c r="H9" s="6">
        <v>0</v>
      </c>
      <c r="I9" s="11">
        <v>44377</v>
      </c>
      <c r="J9" s="15" t="s">
        <v>456</v>
      </c>
      <c r="K9" s="20">
        <f t="shared" si="6"/>
        <v>44377</v>
      </c>
      <c r="L9" s="19">
        <f t="shared" si="7"/>
        <v>41378</v>
      </c>
    </row>
    <row r="10" spans="1:12" x14ac:dyDescent="0.3">
      <c r="A10" s="15" t="s">
        <v>21</v>
      </c>
      <c r="C10" s="6">
        <v>1</v>
      </c>
      <c r="D10" s="6">
        <v>0</v>
      </c>
      <c r="E10" s="15">
        <v>41378</v>
      </c>
      <c r="F10" s="15" t="s">
        <v>457</v>
      </c>
      <c r="G10" s="15" t="s">
        <v>458</v>
      </c>
      <c r="H10" s="6">
        <v>0</v>
      </c>
      <c r="I10" s="11">
        <v>44377</v>
      </c>
      <c r="J10" s="15" t="s">
        <v>456</v>
      </c>
      <c r="K10" s="20">
        <f t="shared" si="6"/>
        <v>44377</v>
      </c>
      <c r="L10" s="19">
        <f t="shared" si="7"/>
        <v>41378</v>
      </c>
    </row>
    <row r="11" spans="1:12" x14ac:dyDescent="0.3">
      <c r="A11" s="15" t="s">
        <v>91</v>
      </c>
      <c r="C11" s="6">
        <v>1</v>
      </c>
      <c r="D11" s="6">
        <v>0</v>
      </c>
      <c r="E11" s="15">
        <v>38000</v>
      </c>
      <c r="F11" s="15" t="s">
        <v>459</v>
      </c>
      <c r="G11" s="15" t="s">
        <v>460</v>
      </c>
      <c r="H11" s="6">
        <v>0</v>
      </c>
      <c r="I11" s="11">
        <v>44377</v>
      </c>
      <c r="J11" s="15" t="s">
        <v>456</v>
      </c>
      <c r="K11" s="20">
        <f t="shared" si="6"/>
        <v>44377</v>
      </c>
      <c r="L11" s="19">
        <f t="shared" si="7"/>
        <v>38000</v>
      </c>
    </row>
    <row r="12" spans="1:12" x14ac:dyDescent="0.3">
      <c r="A12" s="15" t="s">
        <v>91</v>
      </c>
      <c r="C12" s="6">
        <v>1</v>
      </c>
      <c r="D12" s="6">
        <v>0</v>
      </c>
      <c r="E12" s="15">
        <v>38000</v>
      </c>
      <c r="F12" s="15" t="s">
        <v>461</v>
      </c>
      <c r="G12" s="15" t="s">
        <v>462</v>
      </c>
      <c r="H12" s="6">
        <v>0</v>
      </c>
      <c r="I12" s="11">
        <v>44377</v>
      </c>
      <c r="J12" s="15" t="s">
        <v>456</v>
      </c>
      <c r="K12" s="20">
        <f t="shared" si="6"/>
        <v>44377</v>
      </c>
      <c r="L12" s="19">
        <f t="shared" si="7"/>
        <v>38000</v>
      </c>
    </row>
    <row r="13" spans="1:12" x14ac:dyDescent="0.3">
      <c r="A13" s="15" t="s">
        <v>129</v>
      </c>
      <c r="C13" s="6">
        <v>1</v>
      </c>
      <c r="D13" s="6">
        <v>0</v>
      </c>
      <c r="E13" s="15">
        <v>65500</v>
      </c>
      <c r="F13" s="15" t="s">
        <v>463</v>
      </c>
      <c r="G13" s="15" t="s">
        <v>464</v>
      </c>
      <c r="H13" s="6">
        <v>0</v>
      </c>
      <c r="I13" s="11">
        <v>44377</v>
      </c>
      <c r="J13" s="15" t="s">
        <v>466</v>
      </c>
      <c r="K13" s="20">
        <f t="shared" si="6"/>
        <v>44377</v>
      </c>
      <c r="L13" s="19">
        <f t="shared" si="7"/>
        <v>65500</v>
      </c>
    </row>
    <row r="14" spans="1:12" x14ac:dyDescent="0.3">
      <c r="A14" s="15" t="s">
        <v>130</v>
      </c>
      <c r="C14" s="6">
        <v>1</v>
      </c>
      <c r="D14" s="6">
        <v>0</v>
      </c>
      <c r="E14" s="15">
        <v>65500</v>
      </c>
      <c r="F14" s="15" t="s">
        <v>467</v>
      </c>
      <c r="G14" s="15" t="s">
        <v>468</v>
      </c>
      <c r="H14" s="6">
        <v>0</v>
      </c>
      <c r="I14" s="11">
        <v>44377</v>
      </c>
      <c r="J14" s="15" t="s">
        <v>469</v>
      </c>
      <c r="K14" s="20">
        <f t="shared" si="6"/>
        <v>44377</v>
      </c>
      <c r="L14" s="19">
        <f t="shared" si="7"/>
        <v>65500</v>
      </c>
    </row>
  </sheetData>
  <conditionalFormatting sqref="A1">
    <cfRule type="duplicateValues" dxfId="4" priority="1"/>
  </conditionalFormatting>
  <conditionalFormatting sqref="F1:G1"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1"/>
  <sheetViews>
    <sheetView workbookViewId="0">
      <selection activeCell="E146" sqref="E146"/>
    </sheetView>
  </sheetViews>
  <sheetFormatPr defaultRowHeight="15" x14ac:dyDescent="0.25"/>
  <cols>
    <col min="1" max="1" width="29.140625" customWidth="1"/>
  </cols>
  <sheetData>
    <row r="2" spans="1:2" x14ac:dyDescent="0.25">
      <c r="A2" s="1" t="s">
        <v>19</v>
      </c>
      <c r="B2" s="1" t="s">
        <v>20</v>
      </c>
    </row>
    <row r="3" spans="1:2" x14ac:dyDescent="0.25">
      <c r="A3" t="s">
        <v>21</v>
      </c>
      <c r="B3">
        <v>41378</v>
      </c>
    </row>
    <row r="4" spans="1:2" x14ac:dyDescent="0.25">
      <c r="A4" t="s">
        <v>22</v>
      </c>
      <c r="B4">
        <v>35474</v>
      </c>
    </row>
    <row r="5" spans="1:2" x14ac:dyDescent="0.25">
      <c r="A5" t="s">
        <v>23</v>
      </c>
      <c r="B5">
        <v>35474</v>
      </c>
    </row>
    <row r="6" spans="1:2" x14ac:dyDescent="0.25">
      <c r="A6" t="s">
        <v>24</v>
      </c>
      <c r="B6">
        <v>35474</v>
      </c>
    </row>
    <row r="7" spans="1:2" x14ac:dyDescent="0.25">
      <c r="A7" t="s">
        <v>25</v>
      </c>
      <c r="B7">
        <v>41378</v>
      </c>
    </row>
    <row r="8" spans="1:2" x14ac:dyDescent="0.25">
      <c r="A8" t="s">
        <v>26</v>
      </c>
      <c r="B8">
        <v>41378</v>
      </c>
    </row>
    <row r="9" spans="1:2" x14ac:dyDescent="0.25">
      <c r="A9" t="s">
        <v>11</v>
      </c>
      <c r="B9">
        <v>32800</v>
      </c>
    </row>
    <row r="10" spans="1:2" x14ac:dyDescent="0.25">
      <c r="A10" t="s">
        <v>27</v>
      </c>
      <c r="B10">
        <v>50336</v>
      </c>
    </row>
    <row r="11" spans="1:2" x14ac:dyDescent="0.25">
      <c r="A11" t="s">
        <v>17</v>
      </c>
      <c r="B11">
        <v>50336</v>
      </c>
    </row>
    <row r="12" spans="1:2" x14ac:dyDescent="0.25">
      <c r="A12" t="s">
        <v>28</v>
      </c>
      <c r="B12">
        <v>50336</v>
      </c>
    </row>
    <row r="13" spans="1:2" x14ac:dyDescent="0.25">
      <c r="A13" t="s">
        <v>29</v>
      </c>
      <c r="B13">
        <v>59336</v>
      </c>
    </row>
    <row r="14" spans="1:2" x14ac:dyDescent="0.25">
      <c r="A14" t="s">
        <v>30</v>
      </c>
      <c r="B14">
        <v>59336</v>
      </c>
    </row>
    <row r="15" spans="1:2" x14ac:dyDescent="0.25">
      <c r="A15" t="s">
        <v>31</v>
      </c>
      <c r="B15">
        <v>45390</v>
      </c>
    </row>
    <row r="16" spans="1:2" x14ac:dyDescent="0.25">
      <c r="A16" t="s">
        <v>32</v>
      </c>
      <c r="B16">
        <v>45390</v>
      </c>
    </row>
    <row r="17" spans="1:2" x14ac:dyDescent="0.25">
      <c r="A17" t="s">
        <v>33</v>
      </c>
      <c r="B17">
        <v>45390</v>
      </c>
    </row>
    <row r="18" spans="1:2" x14ac:dyDescent="0.25">
      <c r="A18" t="s">
        <v>34</v>
      </c>
      <c r="B18">
        <v>45390</v>
      </c>
    </row>
    <row r="19" spans="1:2" x14ac:dyDescent="0.25">
      <c r="A19" t="s">
        <v>35</v>
      </c>
      <c r="B19">
        <v>30178</v>
      </c>
    </row>
    <row r="20" spans="1:2" x14ac:dyDescent="0.25">
      <c r="A20" t="s">
        <v>36</v>
      </c>
      <c r="B20">
        <v>41378</v>
      </c>
    </row>
    <row r="21" spans="1:2" x14ac:dyDescent="0.25">
      <c r="A21" t="s">
        <v>37</v>
      </c>
      <c r="B21">
        <v>44323</v>
      </c>
    </row>
    <row r="22" spans="1:2" x14ac:dyDescent="0.25">
      <c r="A22" t="s">
        <v>38</v>
      </c>
      <c r="B22">
        <v>44323</v>
      </c>
    </row>
    <row r="23" spans="1:2" x14ac:dyDescent="0.25">
      <c r="A23" t="s">
        <v>39</v>
      </c>
      <c r="B23">
        <v>43954</v>
      </c>
    </row>
    <row r="24" spans="1:2" x14ac:dyDescent="0.25">
      <c r="A24" t="s">
        <v>40</v>
      </c>
      <c r="B24">
        <v>43954</v>
      </c>
    </row>
    <row r="25" spans="1:2" x14ac:dyDescent="0.25">
      <c r="A25" t="s">
        <v>41</v>
      </c>
      <c r="B25">
        <v>45851</v>
      </c>
    </row>
    <row r="26" spans="1:2" x14ac:dyDescent="0.25">
      <c r="A26" t="s">
        <v>18</v>
      </c>
      <c r="B26">
        <v>45851</v>
      </c>
    </row>
    <row r="27" spans="1:2" x14ac:dyDescent="0.25">
      <c r="A27" t="s">
        <v>14</v>
      </c>
      <c r="B27">
        <v>45851</v>
      </c>
    </row>
    <row r="28" spans="1:2" x14ac:dyDescent="0.25">
      <c r="A28" t="s">
        <v>42</v>
      </c>
      <c r="B28">
        <v>45851</v>
      </c>
    </row>
    <row r="29" spans="1:2" x14ac:dyDescent="0.25">
      <c r="A29" t="s">
        <v>43</v>
      </c>
      <c r="B29">
        <v>45851</v>
      </c>
    </row>
    <row r="30" spans="1:2" x14ac:dyDescent="0.25">
      <c r="A30" t="s">
        <v>44</v>
      </c>
      <c r="B30">
        <v>45851</v>
      </c>
    </row>
    <row r="31" spans="1:2" s="14" customFormat="1" x14ac:dyDescent="0.25">
      <c r="A31" s="14" t="s">
        <v>118</v>
      </c>
      <c r="B31" s="14">
        <v>45851</v>
      </c>
    </row>
    <row r="32" spans="1:2" x14ac:dyDescent="0.25">
      <c r="A32" t="s">
        <v>13</v>
      </c>
      <c r="B32">
        <v>75366</v>
      </c>
    </row>
    <row r="33" spans="1:2" x14ac:dyDescent="0.25">
      <c r="A33" t="s">
        <v>16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75366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71751</v>
      </c>
    </row>
    <row r="45" spans="1:2" x14ac:dyDescent="0.25">
      <c r="A45" t="s">
        <v>56</v>
      </c>
      <c r="B45">
        <v>116506</v>
      </c>
    </row>
    <row r="46" spans="1:2" x14ac:dyDescent="0.25">
      <c r="A46" t="s">
        <v>57</v>
      </c>
      <c r="B46">
        <v>118016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59</v>
      </c>
      <c r="B48">
        <v>53173</v>
      </c>
    </row>
    <row r="49" spans="1:2" x14ac:dyDescent="0.25">
      <c r="A49" t="s">
        <v>15</v>
      </c>
      <c r="B49">
        <v>53173</v>
      </c>
    </row>
    <row r="50" spans="1:2" x14ac:dyDescent="0.25">
      <c r="A50" t="s">
        <v>60</v>
      </c>
      <c r="B50">
        <v>53173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45390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64</v>
      </c>
      <c r="B54">
        <v>59269</v>
      </c>
    </row>
    <row r="55" spans="1:2" x14ac:dyDescent="0.25">
      <c r="A55" t="s">
        <v>12</v>
      </c>
      <c r="B55">
        <v>59269</v>
      </c>
    </row>
    <row r="56" spans="1:2" x14ac:dyDescent="0.25">
      <c r="A56" t="s">
        <v>65</v>
      </c>
      <c r="B56">
        <v>59269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73844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  <row r="62" spans="1:2" x14ac:dyDescent="0.25">
      <c r="A62" t="s">
        <v>71</v>
      </c>
      <c r="B62">
        <v>86690</v>
      </c>
    </row>
    <row r="63" spans="1:2" x14ac:dyDescent="0.25">
      <c r="A63" t="s">
        <v>73</v>
      </c>
      <c r="B63">
        <v>78000</v>
      </c>
    </row>
    <row r="64" spans="1:2" x14ac:dyDescent="0.25">
      <c r="A64" t="s">
        <v>74</v>
      </c>
      <c r="B64">
        <v>68000</v>
      </c>
    </row>
    <row r="65" spans="1:2" x14ac:dyDescent="0.25">
      <c r="A65" t="s">
        <v>72</v>
      </c>
      <c r="B65">
        <v>38000</v>
      </c>
    </row>
    <row r="66" spans="1:2" x14ac:dyDescent="0.25">
      <c r="A66" t="s">
        <v>81</v>
      </c>
      <c r="B66">
        <v>38000</v>
      </c>
    </row>
    <row r="67" spans="1:2" x14ac:dyDescent="0.25">
      <c r="A67" t="s">
        <v>91</v>
      </c>
      <c r="B67">
        <v>38000</v>
      </c>
    </row>
    <row r="68" spans="1:2" x14ac:dyDescent="0.25">
      <c r="A68" t="s">
        <v>92</v>
      </c>
      <c r="B68">
        <v>38000</v>
      </c>
    </row>
    <row r="69" spans="1:2" x14ac:dyDescent="0.25">
      <c r="A69" t="s">
        <v>75</v>
      </c>
      <c r="B69">
        <v>62801</v>
      </c>
    </row>
    <row r="70" spans="1:2" x14ac:dyDescent="0.25">
      <c r="A70" t="s">
        <v>90</v>
      </c>
      <c r="B70">
        <v>62801</v>
      </c>
    </row>
    <row r="71" spans="1:2" x14ac:dyDescent="0.25">
      <c r="A71" t="s">
        <v>93</v>
      </c>
      <c r="B71">
        <v>62801</v>
      </c>
    </row>
    <row r="72" spans="1:2" s="14" customFormat="1" x14ac:dyDescent="0.25">
      <c r="A72" s="14" t="s">
        <v>108</v>
      </c>
      <c r="B72" s="14">
        <v>75366</v>
      </c>
    </row>
    <row r="73" spans="1:2" x14ac:dyDescent="0.25">
      <c r="A73" t="s">
        <v>77</v>
      </c>
      <c r="B73">
        <v>75366</v>
      </c>
    </row>
    <row r="74" spans="1:2" x14ac:dyDescent="0.25">
      <c r="A74" t="s">
        <v>76</v>
      </c>
      <c r="B74">
        <v>75366</v>
      </c>
    </row>
    <row r="75" spans="1:2" x14ac:dyDescent="0.25">
      <c r="A75" t="s">
        <v>79</v>
      </c>
      <c r="B75">
        <v>75366</v>
      </c>
    </row>
    <row r="76" spans="1:2" x14ac:dyDescent="0.25">
      <c r="A76" t="s">
        <v>87</v>
      </c>
      <c r="B76">
        <v>75366</v>
      </c>
    </row>
    <row r="77" spans="1:2" x14ac:dyDescent="0.25">
      <c r="A77" t="s">
        <v>78</v>
      </c>
      <c r="B77">
        <v>50336</v>
      </c>
    </row>
    <row r="78" spans="1:2" x14ac:dyDescent="0.25">
      <c r="A78" t="s">
        <v>86</v>
      </c>
      <c r="B78">
        <v>50336</v>
      </c>
    </row>
    <row r="79" spans="1:2" x14ac:dyDescent="0.25">
      <c r="A79" t="s">
        <v>83</v>
      </c>
      <c r="B79">
        <v>51906</v>
      </c>
    </row>
    <row r="80" spans="1:2" x14ac:dyDescent="0.25">
      <c r="A80" t="s">
        <v>85</v>
      </c>
      <c r="B80">
        <v>52160</v>
      </c>
    </row>
    <row r="81" spans="1:2" x14ac:dyDescent="0.25">
      <c r="A81" t="s">
        <v>84</v>
      </c>
      <c r="B81">
        <v>61079</v>
      </c>
    </row>
    <row r="82" spans="1:2" x14ac:dyDescent="0.25">
      <c r="A82" t="s">
        <v>89</v>
      </c>
      <c r="B82">
        <v>61079</v>
      </c>
    </row>
    <row r="83" spans="1:2" x14ac:dyDescent="0.25">
      <c r="A83" t="s">
        <v>88</v>
      </c>
      <c r="B83">
        <v>66278</v>
      </c>
    </row>
    <row r="84" spans="1:2" x14ac:dyDescent="0.25">
      <c r="A84" t="s">
        <v>82</v>
      </c>
      <c r="B84">
        <v>66278</v>
      </c>
    </row>
    <row r="85" spans="1:2" x14ac:dyDescent="0.25">
      <c r="A85" s="14" t="s">
        <v>116</v>
      </c>
      <c r="B85" s="14">
        <v>66278</v>
      </c>
    </row>
    <row r="86" spans="1:2" x14ac:dyDescent="0.25">
      <c r="A86" t="s">
        <v>80</v>
      </c>
      <c r="B86">
        <v>69538</v>
      </c>
    </row>
    <row r="87" spans="1:2" x14ac:dyDescent="0.25">
      <c r="A87" t="s">
        <v>94</v>
      </c>
      <c r="B87">
        <v>51906</v>
      </c>
    </row>
    <row r="88" spans="1:2" x14ac:dyDescent="0.25">
      <c r="A88" t="s">
        <v>99</v>
      </c>
      <c r="B88" s="14">
        <v>51906</v>
      </c>
    </row>
    <row r="89" spans="1:2" x14ac:dyDescent="0.25">
      <c r="A89" t="s">
        <v>95</v>
      </c>
      <c r="B89" s="14">
        <v>62801</v>
      </c>
    </row>
    <row r="90" spans="1:2" x14ac:dyDescent="0.25">
      <c r="A90" t="s">
        <v>96</v>
      </c>
      <c r="B90" s="14">
        <v>62801</v>
      </c>
    </row>
    <row r="91" spans="1:2" x14ac:dyDescent="0.25">
      <c r="A91" t="s">
        <v>97</v>
      </c>
      <c r="B91" s="14">
        <v>62801</v>
      </c>
    </row>
    <row r="92" spans="1:2" x14ac:dyDescent="0.25">
      <c r="A92" t="s">
        <v>98</v>
      </c>
      <c r="B92" s="14">
        <v>62801</v>
      </c>
    </row>
    <row r="93" spans="1:2" x14ac:dyDescent="0.25">
      <c r="A93" s="14" t="s">
        <v>100</v>
      </c>
      <c r="B93" s="14">
        <v>62801</v>
      </c>
    </row>
    <row r="94" spans="1:2" x14ac:dyDescent="0.25">
      <c r="A94" s="14" t="s">
        <v>102</v>
      </c>
      <c r="B94" s="14">
        <v>52160</v>
      </c>
    </row>
    <row r="95" spans="1:2" s="14" customFormat="1" x14ac:dyDescent="0.25">
      <c r="A95" s="14" t="s">
        <v>106</v>
      </c>
      <c r="B95" s="14">
        <v>52160</v>
      </c>
    </row>
    <row r="96" spans="1:2" s="14" customFormat="1" x14ac:dyDescent="0.25">
      <c r="A96" s="14" t="s">
        <v>104</v>
      </c>
      <c r="B96" s="14">
        <v>52160</v>
      </c>
    </row>
    <row r="97" spans="1:2" s="14" customFormat="1" x14ac:dyDescent="0.25">
      <c r="A97" s="14" t="s">
        <v>107</v>
      </c>
      <c r="B97" s="14">
        <v>69538</v>
      </c>
    </row>
    <row r="98" spans="1:2" s="14" customFormat="1" x14ac:dyDescent="0.25">
      <c r="A98" s="14" t="s">
        <v>109</v>
      </c>
      <c r="B98" s="14">
        <v>52160</v>
      </c>
    </row>
    <row r="99" spans="1:2" s="14" customFormat="1" x14ac:dyDescent="0.25">
      <c r="A99" s="14" t="s">
        <v>112</v>
      </c>
      <c r="B99" s="14">
        <v>52160</v>
      </c>
    </row>
    <row r="100" spans="1:2" s="14" customFormat="1" x14ac:dyDescent="0.25">
      <c r="A100" s="14" t="s">
        <v>110</v>
      </c>
      <c r="B100" s="14">
        <v>52160</v>
      </c>
    </row>
    <row r="101" spans="1:2" s="14" customFormat="1" x14ac:dyDescent="0.25">
      <c r="A101" s="14" t="s">
        <v>111</v>
      </c>
      <c r="B101" s="14">
        <v>69538</v>
      </c>
    </row>
    <row r="102" spans="1:2" x14ac:dyDescent="0.25">
      <c r="A102" s="14" t="s">
        <v>103</v>
      </c>
      <c r="B102" s="14">
        <v>62801</v>
      </c>
    </row>
    <row r="103" spans="1:2" x14ac:dyDescent="0.25">
      <c r="A103" s="14" t="s">
        <v>103</v>
      </c>
      <c r="B103" s="14">
        <v>62801</v>
      </c>
    </row>
    <row r="104" spans="1:2" x14ac:dyDescent="0.25">
      <c r="A104" s="14" t="s">
        <v>105</v>
      </c>
      <c r="B104" s="14">
        <v>62801</v>
      </c>
    </row>
    <row r="105" spans="1:2" x14ac:dyDescent="0.25">
      <c r="A105" s="14" t="s">
        <v>115</v>
      </c>
      <c r="B105" s="14">
        <v>38000</v>
      </c>
    </row>
    <row r="106" spans="1:2" x14ac:dyDescent="0.25">
      <c r="A106" s="14" t="s">
        <v>113</v>
      </c>
      <c r="B106" s="14">
        <v>51906</v>
      </c>
    </row>
    <row r="107" spans="1:2" x14ac:dyDescent="0.25">
      <c r="A107" s="14" t="s">
        <v>114</v>
      </c>
      <c r="B107" s="14">
        <v>51906</v>
      </c>
    </row>
    <row r="108" spans="1:2" x14ac:dyDescent="0.25">
      <c r="A108" s="14" t="s">
        <v>117</v>
      </c>
      <c r="B108" s="14">
        <v>62801</v>
      </c>
    </row>
    <row r="109" spans="1:2" x14ac:dyDescent="0.25">
      <c r="A109" s="14" t="s">
        <v>101</v>
      </c>
      <c r="B109" s="14">
        <v>62801</v>
      </c>
    </row>
    <row r="110" spans="1:2" x14ac:dyDescent="0.25">
      <c r="A110" s="14" t="s">
        <v>119</v>
      </c>
      <c r="B110" s="14">
        <v>78000</v>
      </c>
    </row>
    <row r="111" spans="1:2" s="15" customFormat="1" x14ac:dyDescent="0.25">
      <c r="A111" s="15" t="s">
        <v>132</v>
      </c>
      <c r="B111" s="15">
        <v>78000</v>
      </c>
    </row>
    <row r="112" spans="1:2" x14ac:dyDescent="0.25">
      <c r="A112" s="14" t="s">
        <v>120</v>
      </c>
      <c r="B112" s="14">
        <v>61079</v>
      </c>
    </row>
    <row r="113" spans="1:2" x14ac:dyDescent="0.25">
      <c r="A113" s="14" t="s">
        <v>121</v>
      </c>
      <c r="B113" s="14">
        <v>66278</v>
      </c>
    </row>
    <row r="114" spans="1:2" x14ac:dyDescent="0.25">
      <c r="A114" s="14" t="s">
        <v>122</v>
      </c>
      <c r="B114" s="15">
        <v>62801</v>
      </c>
    </row>
    <row r="115" spans="1:2" x14ac:dyDescent="0.25">
      <c r="A115" s="15" t="s">
        <v>123</v>
      </c>
      <c r="B115" s="15">
        <v>50336</v>
      </c>
    </row>
    <row r="116" spans="1:2" x14ac:dyDescent="0.25">
      <c r="A116" s="15" t="s">
        <v>124</v>
      </c>
      <c r="B116" s="15">
        <v>62801</v>
      </c>
    </row>
    <row r="117" spans="1:2" x14ac:dyDescent="0.25">
      <c r="A117" s="15" t="s">
        <v>125</v>
      </c>
      <c r="B117" s="15">
        <v>52160</v>
      </c>
    </row>
    <row r="118" spans="1:2" x14ac:dyDescent="0.25">
      <c r="A118" s="15" t="s">
        <v>126</v>
      </c>
      <c r="B118" s="15">
        <v>66278</v>
      </c>
    </row>
    <row r="119" spans="1:2" x14ac:dyDescent="0.25">
      <c r="A119" s="15" t="s">
        <v>127</v>
      </c>
      <c r="B119">
        <v>62801</v>
      </c>
    </row>
    <row r="120" spans="1:2" x14ac:dyDescent="0.25">
      <c r="A120" s="15" t="s">
        <v>130</v>
      </c>
      <c r="B120">
        <v>65500</v>
      </c>
    </row>
    <row r="121" spans="1:2" x14ac:dyDescent="0.25">
      <c r="A121" s="15" t="s">
        <v>129</v>
      </c>
      <c r="B121" s="15">
        <v>65500</v>
      </c>
    </row>
    <row r="122" spans="1:2" x14ac:dyDescent="0.25">
      <c r="A122" s="15" t="s">
        <v>131</v>
      </c>
      <c r="B122" s="15">
        <v>65500</v>
      </c>
    </row>
    <row r="123" spans="1:2" x14ac:dyDescent="0.25">
      <c r="A123" s="15" t="s">
        <v>133</v>
      </c>
      <c r="B123" s="15">
        <v>38000</v>
      </c>
    </row>
    <row r="124" spans="1:2" x14ac:dyDescent="0.25">
      <c r="A124" s="18" t="s">
        <v>145</v>
      </c>
      <c r="B124">
        <v>118016</v>
      </c>
    </row>
    <row r="125" spans="1:2" x14ac:dyDescent="0.25">
      <c r="A125" s="15" t="s">
        <v>146</v>
      </c>
      <c r="B125" s="15">
        <v>118016</v>
      </c>
    </row>
    <row r="126" spans="1:2" x14ac:dyDescent="0.25">
      <c r="A126" s="15" t="s">
        <v>147</v>
      </c>
      <c r="B126" s="15">
        <v>75366</v>
      </c>
    </row>
    <row r="127" spans="1:2" x14ac:dyDescent="0.25">
      <c r="A127" s="15" t="s">
        <v>148</v>
      </c>
      <c r="B127" s="15">
        <v>38000</v>
      </c>
    </row>
    <row r="128" spans="1:2" x14ac:dyDescent="0.25">
      <c r="A128" s="15" t="s">
        <v>149</v>
      </c>
      <c r="B128" s="15">
        <v>118016</v>
      </c>
    </row>
    <row r="129" spans="1:2" x14ac:dyDescent="0.25">
      <c r="A129" s="15" t="s">
        <v>150</v>
      </c>
      <c r="B129" s="15">
        <v>66278</v>
      </c>
    </row>
    <row r="130" spans="1:2" x14ac:dyDescent="0.25">
      <c r="A130" s="15" t="s">
        <v>151</v>
      </c>
      <c r="B130" s="15">
        <v>363285</v>
      </c>
    </row>
    <row r="131" spans="1:2" x14ac:dyDescent="0.25">
      <c r="A131" s="15" t="s">
        <v>152</v>
      </c>
      <c r="B131" s="15">
        <v>363285</v>
      </c>
    </row>
    <row r="132" spans="1:2" x14ac:dyDescent="0.25">
      <c r="A132" s="15" t="s">
        <v>153</v>
      </c>
      <c r="B132">
        <v>273499</v>
      </c>
    </row>
    <row r="133" spans="1:2" x14ac:dyDescent="0.25">
      <c r="A133" s="15" t="s">
        <v>154</v>
      </c>
      <c r="B133" s="15">
        <v>273499</v>
      </c>
    </row>
    <row r="134" spans="1:2" x14ac:dyDescent="0.25">
      <c r="A134" s="15" t="s">
        <v>155</v>
      </c>
      <c r="B134">
        <v>373118</v>
      </c>
    </row>
    <row r="135" spans="1:2" x14ac:dyDescent="0.25">
      <c r="A135" s="15" t="s">
        <v>156</v>
      </c>
      <c r="B135">
        <v>273499</v>
      </c>
    </row>
    <row r="136" spans="1:2" x14ac:dyDescent="0.25">
      <c r="A136" s="15" t="s">
        <v>157</v>
      </c>
      <c r="B136" s="15">
        <v>69538</v>
      </c>
    </row>
    <row r="137" spans="1:2" x14ac:dyDescent="0.25">
      <c r="A137" s="15" t="s">
        <v>159</v>
      </c>
      <c r="B137" s="15">
        <v>69538</v>
      </c>
    </row>
    <row r="138" spans="1:2" x14ac:dyDescent="0.25">
      <c r="A138" s="15" t="s">
        <v>158</v>
      </c>
      <c r="B138" s="15">
        <v>50336</v>
      </c>
    </row>
    <row r="139" spans="1:2" x14ac:dyDescent="0.25">
      <c r="A139" s="15" t="s">
        <v>160</v>
      </c>
      <c r="B139" s="15">
        <v>118016</v>
      </c>
    </row>
    <row r="140" spans="1:2" x14ac:dyDescent="0.25">
      <c r="A140" s="15" t="s">
        <v>162</v>
      </c>
      <c r="B140">
        <v>61079</v>
      </c>
    </row>
    <row r="141" spans="1:2" x14ac:dyDescent="0.25">
      <c r="A141" s="15" t="s">
        <v>287</v>
      </c>
      <c r="B141" s="15">
        <v>78000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3"/>
  <sheetViews>
    <sheetView workbookViewId="0">
      <selection activeCell="D49" sqref="D49"/>
    </sheetView>
  </sheetViews>
  <sheetFormatPr defaultRowHeight="15" x14ac:dyDescent="0.25"/>
  <cols>
    <col min="1" max="1" width="9.42578125" style="15" bestFit="1" customWidth="1"/>
    <col min="2" max="2" width="12.5703125" style="15" bestFit="1" customWidth="1"/>
    <col min="3" max="3" width="24.42578125" style="15" bestFit="1" customWidth="1"/>
    <col min="4" max="4" width="28.140625" style="15" bestFit="1" customWidth="1"/>
    <col min="5" max="5" width="13.5703125" style="15" customWidth="1"/>
    <col min="6" max="6" width="20" style="15" bestFit="1" customWidth="1"/>
    <col min="7" max="7" width="20.28515625" style="15" bestFit="1" customWidth="1"/>
    <col min="8" max="8" width="13.85546875" style="15" bestFit="1" customWidth="1"/>
    <col min="9" max="9" width="13.42578125" style="15" bestFit="1" customWidth="1"/>
    <col min="10" max="10" width="17.28515625" style="15" bestFit="1" customWidth="1"/>
    <col min="11" max="11" width="4.140625" style="15" bestFit="1" customWidth="1"/>
    <col min="12" max="16384" width="9.140625" style="15"/>
  </cols>
  <sheetData>
    <row r="1" spans="1:11" ht="16.5" customHeight="1" x14ac:dyDescent="0.25">
      <c r="A1" s="15" t="s">
        <v>134</v>
      </c>
      <c r="B1" s="15" t="s">
        <v>135</v>
      </c>
      <c r="C1" s="15" t="s">
        <v>136</v>
      </c>
      <c r="D1" s="15" t="s">
        <v>137</v>
      </c>
      <c r="F1" s="15" t="s">
        <v>4</v>
      </c>
      <c r="G1" s="15" t="s">
        <v>5</v>
      </c>
      <c r="H1" s="15" t="s">
        <v>138</v>
      </c>
      <c r="I1" s="15" t="s">
        <v>139</v>
      </c>
      <c r="J1" s="15" t="s">
        <v>140</v>
      </c>
      <c r="K1" s="15" t="s">
        <v>1</v>
      </c>
    </row>
    <row r="2" spans="1:11" hidden="1" x14ac:dyDescent="0.25">
      <c r="A2" s="15" t="s">
        <v>141</v>
      </c>
      <c r="B2" s="15" t="s">
        <v>165</v>
      </c>
      <c r="C2" s="15" t="s">
        <v>166</v>
      </c>
      <c r="D2" s="15" t="s">
        <v>157</v>
      </c>
      <c r="E2" s="15">
        <f>VLOOKUP(D2,Sheet3!A:$B,2,0)</f>
        <v>69538</v>
      </c>
      <c r="F2" s="15" t="s">
        <v>167</v>
      </c>
      <c r="G2" s="15" t="s">
        <v>168</v>
      </c>
      <c r="H2" s="11">
        <v>44336</v>
      </c>
      <c r="I2" s="15" t="s">
        <v>170</v>
      </c>
      <c r="J2" s="15" t="s">
        <v>169</v>
      </c>
      <c r="K2" s="15">
        <v>1</v>
      </c>
    </row>
    <row r="3" spans="1:11" hidden="1" x14ac:dyDescent="0.25">
      <c r="A3" s="15" t="s">
        <v>141</v>
      </c>
      <c r="B3" s="15" t="s">
        <v>165</v>
      </c>
      <c r="C3" s="15" t="s">
        <v>166</v>
      </c>
      <c r="D3" s="15" t="s">
        <v>22</v>
      </c>
      <c r="E3" s="15">
        <f>VLOOKUP(D3,Sheet3!A:$B,2,0)</f>
        <v>35474</v>
      </c>
      <c r="F3" s="15" t="s">
        <v>185</v>
      </c>
      <c r="G3" s="15" t="s">
        <v>186</v>
      </c>
      <c r="H3" s="11">
        <v>44336</v>
      </c>
      <c r="I3" s="15" t="s">
        <v>188</v>
      </c>
      <c r="J3" s="15" t="s">
        <v>187</v>
      </c>
      <c r="K3" s="15">
        <v>1</v>
      </c>
    </row>
    <row r="4" spans="1:11" hidden="1" x14ac:dyDescent="0.25">
      <c r="A4" s="15" t="s">
        <v>141</v>
      </c>
      <c r="B4" s="15" t="s">
        <v>165</v>
      </c>
      <c r="C4" s="15" t="s">
        <v>166</v>
      </c>
      <c r="D4" s="15" t="s">
        <v>63</v>
      </c>
      <c r="E4" s="15">
        <f>VLOOKUP(D4,Sheet3!A:$B,2,0)</f>
        <v>59269</v>
      </c>
      <c r="F4" s="15" t="s">
        <v>197</v>
      </c>
      <c r="G4" s="15" t="s">
        <v>198</v>
      </c>
      <c r="H4" s="11">
        <v>44336</v>
      </c>
      <c r="I4" s="15" t="s">
        <v>200</v>
      </c>
      <c r="J4" s="15" t="s">
        <v>199</v>
      </c>
      <c r="K4" s="15">
        <v>1</v>
      </c>
    </row>
    <row r="5" spans="1:11" hidden="1" x14ac:dyDescent="0.25">
      <c r="A5" s="15" t="s">
        <v>141</v>
      </c>
      <c r="B5" s="15" t="s">
        <v>165</v>
      </c>
      <c r="C5" s="15" t="s">
        <v>166</v>
      </c>
      <c r="D5" s="15" t="s">
        <v>72</v>
      </c>
      <c r="E5" s="15">
        <f>VLOOKUP(D5,Sheet3!A:$B,2,0)</f>
        <v>38000</v>
      </c>
      <c r="F5" s="15" t="s">
        <v>209</v>
      </c>
      <c r="G5" s="15" t="s">
        <v>210</v>
      </c>
      <c r="H5" s="11">
        <v>44336</v>
      </c>
      <c r="I5" s="15" t="s">
        <v>170</v>
      </c>
      <c r="J5" s="15" t="s">
        <v>169</v>
      </c>
      <c r="K5" s="15">
        <v>1</v>
      </c>
    </row>
    <row r="6" spans="1:11" hidden="1" x14ac:dyDescent="0.25">
      <c r="A6" s="15" t="s">
        <v>141</v>
      </c>
      <c r="B6" s="15" t="s">
        <v>165</v>
      </c>
      <c r="C6" s="15" t="s">
        <v>166</v>
      </c>
      <c r="D6" s="15" t="s">
        <v>72</v>
      </c>
      <c r="E6" s="15">
        <f>VLOOKUP(D6,Sheet3!A:$B,2,0)</f>
        <v>38000</v>
      </c>
      <c r="F6" s="15" t="s">
        <v>211</v>
      </c>
      <c r="G6" s="15" t="s">
        <v>212</v>
      </c>
      <c r="H6" s="11">
        <v>44336</v>
      </c>
      <c r="I6" s="15" t="s">
        <v>170</v>
      </c>
      <c r="J6" s="15" t="s">
        <v>169</v>
      </c>
      <c r="K6" s="15">
        <v>1</v>
      </c>
    </row>
    <row r="7" spans="1:11" hidden="1" x14ac:dyDescent="0.25">
      <c r="A7" s="15" t="s">
        <v>141</v>
      </c>
      <c r="B7" s="15" t="s">
        <v>165</v>
      </c>
      <c r="C7" s="15" t="s">
        <v>166</v>
      </c>
      <c r="D7" s="15" t="s">
        <v>77</v>
      </c>
      <c r="E7" s="15">
        <f>VLOOKUP(D7,Sheet3!A:$B,2,0)</f>
        <v>75366</v>
      </c>
      <c r="F7" s="15" t="s">
        <v>241</v>
      </c>
      <c r="G7" s="15" t="s">
        <v>242</v>
      </c>
      <c r="H7" s="11">
        <v>44336</v>
      </c>
      <c r="I7" s="15" t="s">
        <v>200</v>
      </c>
      <c r="J7" s="15" t="s">
        <v>199</v>
      </c>
      <c r="K7" s="15">
        <v>1</v>
      </c>
    </row>
    <row r="8" spans="1:11" hidden="1" x14ac:dyDescent="0.25">
      <c r="A8" s="15" t="s">
        <v>141</v>
      </c>
      <c r="B8" s="15" t="s">
        <v>165</v>
      </c>
      <c r="C8" s="15" t="s">
        <v>166</v>
      </c>
      <c r="D8" s="15" t="s">
        <v>146</v>
      </c>
      <c r="E8" s="15">
        <f>VLOOKUP(D8,Sheet3!A:$B,2,0)</f>
        <v>118016</v>
      </c>
      <c r="F8" s="15" t="s">
        <v>243</v>
      </c>
      <c r="G8" s="15" t="s">
        <v>244</v>
      </c>
      <c r="H8" s="11">
        <v>44336</v>
      </c>
      <c r="I8" s="15" t="s">
        <v>200</v>
      </c>
      <c r="J8" s="15" t="s">
        <v>199</v>
      </c>
      <c r="K8" s="15">
        <v>1</v>
      </c>
    </row>
    <row r="9" spans="1:11" hidden="1" x14ac:dyDescent="0.25">
      <c r="A9" s="15" t="s">
        <v>141</v>
      </c>
      <c r="B9" s="15" t="s">
        <v>165</v>
      </c>
      <c r="C9" s="15" t="s">
        <v>166</v>
      </c>
      <c r="D9" s="15" t="s">
        <v>83</v>
      </c>
      <c r="E9" s="15">
        <f>VLOOKUP(D9,Sheet3!A:$B,2,0)</f>
        <v>51906</v>
      </c>
      <c r="F9" s="15" t="s">
        <v>245</v>
      </c>
      <c r="G9" s="15" t="s">
        <v>246</v>
      </c>
      <c r="H9" s="11">
        <v>44336</v>
      </c>
      <c r="I9" s="15" t="s">
        <v>248</v>
      </c>
      <c r="J9" s="15" t="s">
        <v>247</v>
      </c>
      <c r="K9" s="15">
        <v>1</v>
      </c>
    </row>
    <row r="10" spans="1:11" hidden="1" x14ac:dyDescent="0.25">
      <c r="A10" s="15" t="s">
        <v>141</v>
      </c>
      <c r="B10" s="15" t="s">
        <v>165</v>
      </c>
      <c r="C10" s="15" t="s">
        <v>166</v>
      </c>
      <c r="D10" s="15" t="s">
        <v>83</v>
      </c>
      <c r="E10" s="15">
        <f>VLOOKUP(D10,Sheet3!A:$B,2,0)</f>
        <v>51906</v>
      </c>
      <c r="F10" s="15" t="s">
        <v>258</v>
      </c>
      <c r="G10" s="15" t="s">
        <v>259</v>
      </c>
      <c r="H10" s="11">
        <v>44336</v>
      </c>
      <c r="I10" s="15" t="s">
        <v>260</v>
      </c>
      <c r="J10" s="15" t="s">
        <v>247</v>
      </c>
      <c r="K10" s="15">
        <v>1</v>
      </c>
    </row>
    <row r="11" spans="1:11" hidden="1" x14ac:dyDescent="0.25">
      <c r="A11" s="15" t="s">
        <v>141</v>
      </c>
      <c r="B11" s="15" t="s">
        <v>165</v>
      </c>
      <c r="C11" s="15" t="s">
        <v>166</v>
      </c>
      <c r="D11" s="15" t="s">
        <v>87</v>
      </c>
      <c r="E11" s="15">
        <f>VLOOKUP(D11,Sheet3!A:$B,2,0)</f>
        <v>75366</v>
      </c>
      <c r="F11" s="15" t="s">
        <v>269</v>
      </c>
      <c r="G11" s="15" t="s">
        <v>270</v>
      </c>
      <c r="H11" s="11">
        <v>44336</v>
      </c>
      <c r="I11" s="15" t="s">
        <v>200</v>
      </c>
      <c r="J11" s="15" t="s">
        <v>199</v>
      </c>
      <c r="K11" s="15">
        <v>1</v>
      </c>
    </row>
    <row r="12" spans="1:11" hidden="1" x14ac:dyDescent="0.25">
      <c r="A12" s="15" t="s">
        <v>141</v>
      </c>
      <c r="B12" s="15" t="s">
        <v>165</v>
      </c>
      <c r="C12" s="15" t="s">
        <v>166</v>
      </c>
      <c r="D12" s="15" t="s">
        <v>148</v>
      </c>
      <c r="E12" s="15">
        <f>VLOOKUP(D12,Sheet3!A:$B,2,0)</f>
        <v>38000</v>
      </c>
      <c r="F12" s="15" t="s">
        <v>274</v>
      </c>
      <c r="G12" s="15" t="s">
        <v>275</v>
      </c>
      <c r="H12" s="11">
        <v>44336</v>
      </c>
      <c r="I12" s="15" t="s">
        <v>170</v>
      </c>
      <c r="J12" s="15" t="s">
        <v>169</v>
      </c>
      <c r="K12" s="15">
        <v>1</v>
      </c>
    </row>
    <row r="13" spans="1:11" hidden="1" x14ac:dyDescent="0.25">
      <c r="A13" s="15" t="s">
        <v>141</v>
      </c>
      <c r="B13" s="15" t="s">
        <v>191</v>
      </c>
      <c r="C13" s="15" t="s">
        <v>192</v>
      </c>
      <c r="D13" s="15" t="s">
        <v>79</v>
      </c>
      <c r="E13" s="15">
        <f>VLOOKUP(D13,Sheet3!A:$B,2,0)</f>
        <v>75366</v>
      </c>
      <c r="F13" s="15" t="s">
        <v>193</v>
      </c>
      <c r="G13" s="15" t="s">
        <v>194</v>
      </c>
      <c r="H13" s="11">
        <v>44336</v>
      </c>
      <c r="I13" s="15" t="s">
        <v>196</v>
      </c>
      <c r="J13" s="15" t="s">
        <v>195</v>
      </c>
      <c r="K13" s="15">
        <v>1</v>
      </c>
    </row>
    <row r="14" spans="1:11" hidden="1" x14ac:dyDescent="0.25">
      <c r="A14" s="15" t="s">
        <v>141</v>
      </c>
      <c r="B14" s="15" t="s">
        <v>191</v>
      </c>
      <c r="C14" s="15" t="s">
        <v>192</v>
      </c>
      <c r="D14" s="15" t="s">
        <v>31</v>
      </c>
      <c r="E14" s="15">
        <f>VLOOKUP(D14,Sheet3!A:$B,2,0)</f>
        <v>45390</v>
      </c>
      <c r="F14" s="15" t="s">
        <v>201</v>
      </c>
      <c r="G14" s="15" t="s">
        <v>202</v>
      </c>
      <c r="H14" s="11">
        <v>44336</v>
      </c>
      <c r="I14" s="15" t="s">
        <v>204</v>
      </c>
      <c r="J14" s="15" t="s">
        <v>203</v>
      </c>
      <c r="K14" s="15">
        <v>1</v>
      </c>
    </row>
    <row r="15" spans="1:11" hidden="1" x14ac:dyDescent="0.25">
      <c r="A15" s="15" t="s">
        <v>141</v>
      </c>
      <c r="B15" s="15" t="s">
        <v>191</v>
      </c>
      <c r="C15" s="15" t="s">
        <v>192</v>
      </c>
      <c r="D15" s="15" t="s">
        <v>59</v>
      </c>
      <c r="E15" s="15">
        <f>VLOOKUP(D15,Sheet3!A:$B,2,0)</f>
        <v>53173</v>
      </c>
      <c r="F15" s="15" t="s">
        <v>213</v>
      </c>
      <c r="G15" s="15" t="s">
        <v>214</v>
      </c>
      <c r="H15" s="11">
        <v>44336</v>
      </c>
      <c r="I15" s="15" t="s">
        <v>196</v>
      </c>
      <c r="J15" s="15" t="s">
        <v>195</v>
      </c>
      <c r="K15" s="15">
        <v>1</v>
      </c>
    </row>
    <row r="16" spans="1:11" hidden="1" x14ac:dyDescent="0.25">
      <c r="A16" s="15" t="s">
        <v>141</v>
      </c>
      <c r="B16" s="15" t="s">
        <v>191</v>
      </c>
      <c r="C16" s="15" t="s">
        <v>192</v>
      </c>
      <c r="D16" s="15" t="s">
        <v>24</v>
      </c>
      <c r="E16" s="15">
        <f>VLOOKUP(D16,Sheet3!A:$B,2,0)</f>
        <v>35474</v>
      </c>
      <c r="F16" s="15" t="s">
        <v>215</v>
      </c>
      <c r="G16" s="15" t="s">
        <v>216</v>
      </c>
      <c r="H16" s="11">
        <v>44336</v>
      </c>
      <c r="I16" s="15" t="s">
        <v>218</v>
      </c>
      <c r="J16" s="15" t="s">
        <v>217</v>
      </c>
      <c r="K16" s="15">
        <v>1</v>
      </c>
    </row>
    <row r="17" spans="1:11" hidden="1" x14ac:dyDescent="0.25">
      <c r="A17" s="15" t="s">
        <v>141</v>
      </c>
      <c r="B17" s="15" t="s">
        <v>191</v>
      </c>
      <c r="C17" s="15" t="s">
        <v>192</v>
      </c>
      <c r="D17" s="15" t="s">
        <v>24</v>
      </c>
      <c r="E17" s="15">
        <f>VLOOKUP(D17,Sheet3!A:$B,2,0)</f>
        <v>35474</v>
      </c>
      <c r="F17" s="15" t="s">
        <v>219</v>
      </c>
      <c r="G17" s="15" t="s">
        <v>220</v>
      </c>
      <c r="H17" s="11">
        <v>44336</v>
      </c>
      <c r="I17" s="15" t="s">
        <v>218</v>
      </c>
      <c r="J17" s="15" t="s">
        <v>217</v>
      </c>
      <c r="K17" s="15">
        <v>1</v>
      </c>
    </row>
    <row r="18" spans="1:11" hidden="1" x14ac:dyDescent="0.25">
      <c r="A18" s="15" t="s">
        <v>141</v>
      </c>
      <c r="B18" s="15" t="s">
        <v>191</v>
      </c>
      <c r="C18" s="15" t="s">
        <v>192</v>
      </c>
      <c r="D18" s="15" t="s">
        <v>24</v>
      </c>
      <c r="E18" s="15">
        <f>VLOOKUP(D18,Sheet3!A:$B,2,0)</f>
        <v>35474</v>
      </c>
      <c r="F18" s="15" t="s">
        <v>221</v>
      </c>
      <c r="G18" s="15" t="s">
        <v>222</v>
      </c>
      <c r="H18" s="11">
        <v>44336</v>
      </c>
      <c r="I18" s="15" t="s">
        <v>218</v>
      </c>
      <c r="J18" s="15" t="s">
        <v>217</v>
      </c>
      <c r="K18" s="15">
        <v>1</v>
      </c>
    </row>
    <row r="19" spans="1:11" hidden="1" x14ac:dyDescent="0.25">
      <c r="A19" s="15" t="s">
        <v>141</v>
      </c>
      <c r="B19" s="15" t="s">
        <v>191</v>
      </c>
      <c r="C19" s="15" t="s">
        <v>192</v>
      </c>
      <c r="D19" s="15" t="s">
        <v>115</v>
      </c>
      <c r="E19" s="15">
        <f>VLOOKUP(D19,Sheet3!A:$B,2,0)</f>
        <v>38000</v>
      </c>
      <c r="F19" s="15" t="s">
        <v>223</v>
      </c>
      <c r="G19" s="15" t="s">
        <v>224</v>
      </c>
      <c r="H19" s="11">
        <v>44336</v>
      </c>
      <c r="I19" s="15" t="s">
        <v>218</v>
      </c>
      <c r="J19" s="15" t="s">
        <v>217</v>
      </c>
      <c r="K19" s="15">
        <v>1</v>
      </c>
    </row>
    <row r="20" spans="1:11" hidden="1" x14ac:dyDescent="0.25">
      <c r="A20" s="15" t="s">
        <v>141</v>
      </c>
      <c r="B20" s="15" t="s">
        <v>191</v>
      </c>
      <c r="C20" s="15" t="s">
        <v>192</v>
      </c>
      <c r="D20" s="15" t="s">
        <v>18</v>
      </c>
      <c r="E20" s="15">
        <f>VLOOKUP(D20,Sheet3!A:$B,2,0)</f>
        <v>45851</v>
      </c>
      <c r="F20" s="15" t="s">
        <v>233</v>
      </c>
      <c r="G20" s="15" t="s">
        <v>234</v>
      </c>
      <c r="H20" s="11">
        <v>44336</v>
      </c>
      <c r="I20" s="15" t="s">
        <v>196</v>
      </c>
      <c r="J20" s="15" t="s">
        <v>195</v>
      </c>
      <c r="K20" s="15">
        <v>1</v>
      </c>
    </row>
    <row r="21" spans="1:11" hidden="1" x14ac:dyDescent="0.25">
      <c r="A21" s="15" t="s">
        <v>141</v>
      </c>
      <c r="B21" s="15" t="s">
        <v>191</v>
      </c>
      <c r="C21" s="15" t="s">
        <v>192</v>
      </c>
      <c r="D21" s="15" t="s">
        <v>18</v>
      </c>
      <c r="E21" s="15">
        <f>VLOOKUP(D21,Sheet3!A:$B,2,0)</f>
        <v>45851</v>
      </c>
      <c r="F21" s="15" t="s">
        <v>235</v>
      </c>
      <c r="G21" s="15" t="s">
        <v>236</v>
      </c>
      <c r="H21" s="11">
        <v>44336</v>
      </c>
      <c r="I21" s="15" t="s">
        <v>196</v>
      </c>
      <c r="J21" s="15" t="s">
        <v>195</v>
      </c>
      <c r="K21" s="15">
        <v>1</v>
      </c>
    </row>
    <row r="22" spans="1:11" hidden="1" x14ac:dyDescent="0.25">
      <c r="A22" s="15" t="s">
        <v>141</v>
      </c>
      <c r="B22" s="15" t="s">
        <v>191</v>
      </c>
      <c r="C22" s="15" t="s">
        <v>192</v>
      </c>
      <c r="D22" s="15" t="s">
        <v>72</v>
      </c>
      <c r="E22" s="15">
        <f>VLOOKUP(D22,Sheet3!A:$B,2,0)</f>
        <v>38000</v>
      </c>
      <c r="F22" s="15" t="s">
        <v>255</v>
      </c>
      <c r="G22" s="15" t="s">
        <v>256</v>
      </c>
      <c r="H22" s="11">
        <v>44336</v>
      </c>
      <c r="I22" s="15" t="s">
        <v>196</v>
      </c>
      <c r="J22" s="15" t="s">
        <v>195</v>
      </c>
      <c r="K22" s="15">
        <v>1</v>
      </c>
    </row>
    <row r="23" spans="1:11" hidden="1" x14ac:dyDescent="0.25">
      <c r="A23" s="15" t="s">
        <v>141</v>
      </c>
      <c r="B23" s="15" t="s">
        <v>191</v>
      </c>
      <c r="C23" s="15" t="s">
        <v>192</v>
      </c>
      <c r="D23" s="15" t="s">
        <v>81</v>
      </c>
      <c r="E23" s="15">
        <f>VLOOKUP(D23,Sheet3!A:$B,2,0)</f>
        <v>38000</v>
      </c>
      <c r="F23" s="15" t="s">
        <v>261</v>
      </c>
      <c r="G23" s="15" t="s">
        <v>262</v>
      </c>
      <c r="H23" s="11">
        <v>44336</v>
      </c>
      <c r="I23" s="15" t="s">
        <v>218</v>
      </c>
      <c r="J23" s="15" t="s">
        <v>217</v>
      </c>
      <c r="K23" s="15">
        <v>1</v>
      </c>
    </row>
    <row r="24" spans="1:11" hidden="1" x14ac:dyDescent="0.25">
      <c r="A24" s="15" t="s">
        <v>141</v>
      </c>
      <c r="B24" s="15" t="s">
        <v>191</v>
      </c>
      <c r="C24" s="15" t="s">
        <v>192</v>
      </c>
      <c r="D24" s="15" t="s">
        <v>15</v>
      </c>
      <c r="E24" s="15">
        <f>VLOOKUP(D24,Sheet3!A:$B,2,0)</f>
        <v>53173</v>
      </c>
      <c r="F24" s="15" t="s">
        <v>271</v>
      </c>
      <c r="G24" s="15" t="s">
        <v>272</v>
      </c>
      <c r="H24" s="11">
        <v>44336</v>
      </c>
      <c r="I24" s="15" t="s">
        <v>196</v>
      </c>
      <c r="J24" s="15" t="s">
        <v>195</v>
      </c>
      <c r="K24" s="15">
        <v>1</v>
      </c>
    </row>
    <row r="25" spans="1:11" hidden="1" x14ac:dyDescent="0.25">
      <c r="A25" s="15" t="s">
        <v>141</v>
      </c>
      <c r="B25" s="15" t="s">
        <v>171</v>
      </c>
      <c r="C25" s="15" t="s">
        <v>172</v>
      </c>
      <c r="D25" s="15" t="s">
        <v>81</v>
      </c>
      <c r="E25" s="15">
        <f>VLOOKUP(D25,Sheet3!A:$B,2,0)</f>
        <v>38000</v>
      </c>
      <c r="F25" s="15" t="s">
        <v>173</v>
      </c>
      <c r="G25" s="15" t="s">
        <v>174</v>
      </c>
      <c r="H25" s="11">
        <v>44336</v>
      </c>
      <c r="I25" s="15" t="s">
        <v>176</v>
      </c>
      <c r="J25" s="15" t="s">
        <v>175</v>
      </c>
      <c r="K25" s="15">
        <v>1</v>
      </c>
    </row>
    <row r="26" spans="1:11" hidden="1" x14ac:dyDescent="0.25">
      <c r="A26" s="15" t="s">
        <v>141</v>
      </c>
      <c r="B26" s="15" t="s">
        <v>171</v>
      </c>
      <c r="C26" s="15" t="s">
        <v>172</v>
      </c>
      <c r="D26" s="15" t="s">
        <v>91</v>
      </c>
      <c r="E26" s="15">
        <f>VLOOKUP(D26,Sheet3!A:$B,2,0)</f>
        <v>38000</v>
      </c>
      <c r="F26" s="15" t="s">
        <v>205</v>
      </c>
      <c r="G26" s="15" t="s">
        <v>206</v>
      </c>
      <c r="H26" s="11">
        <v>44336</v>
      </c>
      <c r="I26" s="15" t="s">
        <v>208</v>
      </c>
      <c r="J26" s="15" t="s">
        <v>207</v>
      </c>
      <c r="K26" s="15">
        <v>1</v>
      </c>
    </row>
    <row r="27" spans="1:11" hidden="1" x14ac:dyDescent="0.25">
      <c r="A27" s="15" t="s">
        <v>141</v>
      </c>
      <c r="B27" s="15" t="s">
        <v>171</v>
      </c>
      <c r="C27" s="15" t="s">
        <v>172</v>
      </c>
      <c r="D27" s="15" t="s">
        <v>18</v>
      </c>
      <c r="E27" s="15">
        <f>VLOOKUP(D27,Sheet3!A:$B,2,0)</f>
        <v>45851</v>
      </c>
      <c r="F27" s="15" t="s">
        <v>227</v>
      </c>
      <c r="G27" s="15" t="s">
        <v>228</v>
      </c>
      <c r="H27" s="11">
        <v>44336</v>
      </c>
      <c r="I27" s="15" t="s">
        <v>230</v>
      </c>
      <c r="J27" s="15" t="s">
        <v>229</v>
      </c>
      <c r="K27" s="15">
        <v>1</v>
      </c>
    </row>
    <row r="28" spans="1:11" hidden="1" x14ac:dyDescent="0.25">
      <c r="A28" s="15" t="s">
        <v>141</v>
      </c>
      <c r="B28" s="15" t="s">
        <v>171</v>
      </c>
      <c r="C28" s="15" t="s">
        <v>172</v>
      </c>
      <c r="D28" s="15" t="s">
        <v>18</v>
      </c>
      <c r="E28" s="15">
        <f>VLOOKUP(D28,Sheet3!A:$B,2,0)</f>
        <v>45851</v>
      </c>
      <c r="F28" s="15" t="s">
        <v>231</v>
      </c>
      <c r="G28" s="15" t="s">
        <v>232</v>
      </c>
      <c r="H28" s="11">
        <v>44336</v>
      </c>
      <c r="I28" s="15" t="s">
        <v>230</v>
      </c>
      <c r="J28" s="15" t="s">
        <v>229</v>
      </c>
      <c r="K28" s="15">
        <v>1</v>
      </c>
    </row>
    <row r="29" spans="1:11" hidden="1" x14ac:dyDescent="0.25">
      <c r="A29" s="15" t="s">
        <v>141</v>
      </c>
      <c r="B29" s="15" t="s">
        <v>171</v>
      </c>
      <c r="C29" s="15" t="s">
        <v>172</v>
      </c>
      <c r="D29" s="15" t="s">
        <v>72</v>
      </c>
      <c r="E29" s="15">
        <f>VLOOKUP(D29,Sheet3!A:$B,2,0)</f>
        <v>38000</v>
      </c>
      <c r="F29" s="15" t="s">
        <v>249</v>
      </c>
      <c r="G29" s="15" t="s">
        <v>250</v>
      </c>
      <c r="H29" s="11">
        <v>44336</v>
      </c>
      <c r="I29" s="15" t="s">
        <v>230</v>
      </c>
      <c r="J29" s="15" t="s">
        <v>229</v>
      </c>
      <c r="K29" s="15">
        <v>1</v>
      </c>
    </row>
    <row r="30" spans="1:11" hidden="1" x14ac:dyDescent="0.25">
      <c r="A30" s="15" t="s">
        <v>141</v>
      </c>
      <c r="B30" s="15" t="s">
        <v>171</v>
      </c>
      <c r="C30" s="15" t="s">
        <v>172</v>
      </c>
      <c r="D30" s="15" t="s">
        <v>72</v>
      </c>
      <c r="E30" s="15">
        <f>VLOOKUP(D30,Sheet3!A:$B,2,0)</f>
        <v>38000</v>
      </c>
      <c r="F30" s="15" t="s">
        <v>251</v>
      </c>
      <c r="G30" s="15" t="s">
        <v>252</v>
      </c>
      <c r="H30" s="11">
        <v>44336</v>
      </c>
      <c r="I30" s="15" t="s">
        <v>230</v>
      </c>
      <c r="J30" s="15" t="s">
        <v>229</v>
      </c>
      <c r="K30" s="15">
        <v>1</v>
      </c>
    </row>
    <row r="31" spans="1:11" hidden="1" x14ac:dyDescent="0.25">
      <c r="A31" s="15" t="s">
        <v>141</v>
      </c>
      <c r="B31" s="15" t="s">
        <v>171</v>
      </c>
      <c r="C31" s="15" t="s">
        <v>172</v>
      </c>
      <c r="D31" s="15" t="s">
        <v>72</v>
      </c>
      <c r="E31" s="15">
        <f>VLOOKUP(D31,Sheet3!A:$B,2,0)</f>
        <v>38000</v>
      </c>
      <c r="F31" s="15" t="s">
        <v>253</v>
      </c>
      <c r="G31" s="15" t="s">
        <v>254</v>
      </c>
      <c r="H31" s="11">
        <v>44336</v>
      </c>
      <c r="I31" s="15" t="s">
        <v>230</v>
      </c>
      <c r="J31" s="15" t="s">
        <v>229</v>
      </c>
      <c r="K31" s="15">
        <v>1</v>
      </c>
    </row>
    <row r="32" spans="1:11" hidden="1" x14ac:dyDescent="0.25">
      <c r="A32" s="15" t="s">
        <v>141</v>
      </c>
      <c r="B32" s="15" t="s">
        <v>171</v>
      </c>
      <c r="C32" s="15" t="s">
        <v>172</v>
      </c>
      <c r="D32" s="15" t="s">
        <v>79</v>
      </c>
      <c r="E32" s="15">
        <f>VLOOKUP(D32,Sheet3!A:$B,2,0)</f>
        <v>75366</v>
      </c>
      <c r="F32" s="15" t="s">
        <v>263</v>
      </c>
      <c r="G32" s="15" t="s">
        <v>264</v>
      </c>
      <c r="H32" s="11">
        <v>44336</v>
      </c>
      <c r="I32" s="15" t="s">
        <v>176</v>
      </c>
      <c r="J32" s="15" t="s">
        <v>175</v>
      </c>
      <c r="K32" s="15">
        <v>1</v>
      </c>
    </row>
    <row r="33" spans="1:11" hidden="1" x14ac:dyDescent="0.25">
      <c r="A33" s="15" t="s">
        <v>141</v>
      </c>
      <c r="B33" s="15" t="s">
        <v>171</v>
      </c>
      <c r="C33" s="15" t="s">
        <v>172</v>
      </c>
      <c r="D33" s="15" t="s">
        <v>148</v>
      </c>
      <c r="E33" s="15">
        <f>VLOOKUP(D33,Sheet3!A:$B,2,0)</f>
        <v>38000</v>
      </c>
      <c r="F33" s="15" t="s">
        <v>265</v>
      </c>
      <c r="G33" s="15" t="s">
        <v>266</v>
      </c>
      <c r="H33" s="11">
        <v>44336</v>
      </c>
      <c r="I33" s="15" t="s">
        <v>176</v>
      </c>
      <c r="J33" s="15" t="s">
        <v>175</v>
      </c>
      <c r="K33" s="15">
        <v>1</v>
      </c>
    </row>
    <row r="34" spans="1:11" hidden="1" x14ac:dyDescent="0.25">
      <c r="A34" s="15" t="s">
        <v>141</v>
      </c>
      <c r="B34" s="15" t="s">
        <v>171</v>
      </c>
      <c r="C34" s="15" t="s">
        <v>172</v>
      </c>
      <c r="D34" s="15" t="s">
        <v>24</v>
      </c>
      <c r="E34" s="15">
        <f>VLOOKUP(D34,Sheet3!A:$B,2,0)</f>
        <v>35474</v>
      </c>
      <c r="F34" s="15" t="s">
        <v>278</v>
      </c>
      <c r="G34" s="15" t="s">
        <v>279</v>
      </c>
      <c r="H34" s="11">
        <v>44336</v>
      </c>
      <c r="I34" s="15" t="s">
        <v>208</v>
      </c>
      <c r="J34" s="15" t="s">
        <v>207</v>
      </c>
      <c r="K34" s="15">
        <v>1</v>
      </c>
    </row>
    <row r="35" spans="1:11" hidden="1" x14ac:dyDescent="0.25">
      <c r="A35" s="15" t="s">
        <v>141</v>
      </c>
      <c r="B35" s="15" t="s">
        <v>171</v>
      </c>
      <c r="C35" s="15" t="s">
        <v>172</v>
      </c>
      <c r="D35" s="15" t="s">
        <v>24</v>
      </c>
      <c r="E35" s="15">
        <f>VLOOKUP(D35,Sheet3!A:$B,2,0)</f>
        <v>35474</v>
      </c>
      <c r="F35" s="15" t="s">
        <v>280</v>
      </c>
      <c r="G35" s="15" t="s">
        <v>281</v>
      </c>
      <c r="H35" s="11">
        <v>44336</v>
      </c>
      <c r="I35" s="15" t="s">
        <v>208</v>
      </c>
      <c r="J35" s="15" t="s">
        <v>207</v>
      </c>
      <c r="K35" s="15">
        <v>1</v>
      </c>
    </row>
    <row r="36" spans="1:11" x14ac:dyDescent="0.25">
      <c r="A36" s="15" t="s">
        <v>141</v>
      </c>
      <c r="B36" s="15" t="s">
        <v>177</v>
      </c>
      <c r="C36" s="15" t="s">
        <v>178</v>
      </c>
      <c r="D36" s="15" t="s">
        <v>24</v>
      </c>
      <c r="E36" s="15">
        <f>VLOOKUP(D36,Sheet3!A:$B,2,0)</f>
        <v>35474</v>
      </c>
      <c r="F36" s="15" t="s">
        <v>179</v>
      </c>
      <c r="G36" s="15" t="s">
        <v>180</v>
      </c>
      <c r="H36" s="11">
        <v>44336</v>
      </c>
      <c r="I36" s="15" t="s">
        <v>182</v>
      </c>
      <c r="J36" s="15" t="s">
        <v>181</v>
      </c>
      <c r="K36" s="15">
        <v>1</v>
      </c>
    </row>
    <row r="37" spans="1:11" x14ac:dyDescent="0.25">
      <c r="A37" s="15" t="s">
        <v>141</v>
      </c>
      <c r="B37" s="15" t="s">
        <v>177</v>
      </c>
      <c r="C37" s="15" t="s">
        <v>178</v>
      </c>
      <c r="D37" s="15" t="s">
        <v>24</v>
      </c>
      <c r="E37" s="15">
        <f>VLOOKUP(D37,Sheet3!A:$B,2,0)</f>
        <v>35474</v>
      </c>
      <c r="F37" s="15" t="s">
        <v>183</v>
      </c>
      <c r="G37" s="15" t="s">
        <v>184</v>
      </c>
      <c r="H37" s="11">
        <v>44336</v>
      </c>
      <c r="I37" s="15" t="s">
        <v>182</v>
      </c>
      <c r="J37" s="15" t="s">
        <v>181</v>
      </c>
      <c r="K37" s="15">
        <v>1</v>
      </c>
    </row>
    <row r="38" spans="1:11" x14ac:dyDescent="0.25">
      <c r="A38" s="15" t="s">
        <v>141</v>
      </c>
      <c r="B38" s="15" t="s">
        <v>177</v>
      </c>
      <c r="C38" s="15" t="s">
        <v>178</v>
      </c>
      <c r="D38" s="15" t="s">
        <v>86</v>
      </c>
      <c r="E38" s="15">
        <f>VLOOKUP(D38,Sheet3!A:$B,2,0)</f>
        <v>50336</v>
      </c>
      <c r="F38" s="15" t="s">
        <v>225</v>
      </c>
      <c r="G38" s="15" t="s">
        <v>226</v>
      </c>
      <c r="H38" s="11">
        <v>44336</v>
      </c>
      <c r="I38" s="15" t="s">
        <v>182</v>
      </c>
      <c r="J38" s="15" t="s">
        <v>181</v>
      </c>
      <c r="K38" s="15">
        <v>1</v>
      </c>
    </row>
    <row r="39" spans="1:11" x14ac:dyDescent="0.25">
      <c r="A39" s="15" t="s">
        <v>141</v>
      </c>
      <c r="B39" s="15" t="s">
        <v>177</v>
      </c>
      <c r="C39" s="15" t="s">
        <v>178</v>
      </c>
      <c r="D39" s="15" t="s">
        <v>79</v>
      </c>
      <c r="E39" s="15">
        <f>VLOOKUP(D39,Sheet3!A:$B,2,0)</f>
        <v>75366</v>
      </c>
      <c r="F39" s="15" t="s">
        <v>237</v>
      </c>
      <c r="G39" s="15" t="s">
        <v>238</v>
      </c>
      <c r="H39" s="11">
        <v>44336</v>
      </c>
      <c r="I39" s="15" t="s">
        <v>240</v>
      </c>
      <c r="J39" s="15" t="s">
        <v>239</v>
      </c>
      <c r="K39" s="15">
        <v>1</v>
      </c>
    </row>
    <row r="40" spans="1:11" x14ac:dyDescent="0.25">
      <c r="A40" s="15" t="s">
        <v>141</v>
      </c>
      <c r="B40" s="15" t="s">
        <v>177</v>
      </c>
      <c r="C40" s="15" t="s">
        <v>178</v>
      </c>
      <c r="D40" s="15" t="s">
        <v>189</v>
      </c>
      <c r="F40" s="15" t="s">
        <v>190</v>
      </c>
      <c r="G40" s="15" t="s">
        <v>144</v>
      </c>
      <c r="H40" s="11">
        <v>44336</v>
      </c>
      <c r="I40" s="15" t="s">
        <v>257</v>
      </c>
      <c r="J40" s="15" t="s">
        <v>181</v>
      </c>
      <c r="K40" s="15">
        <v>5</v>
      </c>
    </row>
    <row r="41" spans="1:11" x14ac:dyDescent="0.25">
      <c r="A41" s="15" t="s">
        <v>141</v>
      </c>
      <c r="B41" s="15" t="s">
        <v>177</v>
      </c>
      <c r="C41" s="15" t="s">
        <v>178</v>
      </c>
      <c r="D41" s="15" t="s">
        <v>79</v>
      </c>
      <c r="E41" s="15">
        <f>VLOOKUP(D41,Sheet3!A:$B,2,0)</f>
        <v>75366</v>
      </c>
      <c r="F41" s="15" t="s">
        <v>267</v>
      </c>
      <c r="G41" s="15" t="s">
        <v>268</v>
      </c>
      <c r="H41" s="11">
        <v>44336</v>
      </c>
      <c r="I41" s="15" t="s">
        <v>182</v>
      </c>
      <c r="J41" s="15" t="s">
        <v>181</v>
      </c>
      <c r="K41" s="15">
        <v>1</v>
      </c>
    </row>
    <row r="42" spans="1:11" x14ac:dyDescent="0.25">
      <c r="A42" s="15" t="s">
        <v>141</v>
      </c>
      <c r="B42" s="15" t="s">
        <v>177</v>
      </c>
      <c r="C42" s="15" t="s">
        <v>178</v>
      </c>
      <c r="D42" s="15" t="s">
        <v>161</v>
      </c>
      <c r="F42" s="15" t="s">
        <v>273</v>
      </c>
      <c r="G42" s="15" t="s">
        <v>144</v>
      </c>
      <c r="H42" s="11">
        <v>44336</v>
      </c>
      <c r="I42" s="15" t="s">
        <v>257</v>
      </c>
      <c r="J42" s="15" t="s">
        <v>181</v>
      </c>
      <c r="K42" s="15">
        <v>1</v>
      </c>
    </row>
    <row r="43" spans="1:11" x14ac:dyDescent="0.25">
      <c r="A43" s="15" t="s">
        <v>141</v>
      </c>
      <c r="B43" s="15" t="s">
        <v>177</v>
      </c>
      <c r="C43" s="15" t="s">
        <v>178</v>
      </c>
      <c r="D43" s="15" t="s">
        <v>276</v>
      </c>
      <c r="F43" s="15" t="s">
        <v>277</v>
      </c>
      <c r="G43" s="15" t="s">
        <v>144</v>
      </c>
      <c r="H43" s="11">
        <v>44336</v>
      </c>
      <c r="I43" s="15" t="s">
        <v>257</v>
      </c>
      <c r="J43" s="15" t="s">
        <v>181</v>
      </c>
      <c r="K43" s="15">
        <v>1</v>
      </c>
    </row>
  </sheetData>
  <autoFilter ref="A1:K43">
    <filterColumn colId="1">
      <filters>
        <filter val="RASRE"/>
      </filters>
    </filterColumn>
    <sortState ref="A2:M118">
      <sortCondition ref="B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57"/>
  <sheetViews>
    <sheetView workbookViewId="0">
      <selection activeCell="F67" sqref="F67"/>
    </sheetView>
  </sheetViews>
  <sheetFormatPr defaultRowHeight="15" x14ac:dyDescent="0.25"/>
  <cols>
    <col min="1" max="1" width="9.42578125" style="15" bestFit="1" customWidth="1"/>
    <col min="2" max="2" width="12.5703125" style="15" bestFit="1" customWidth="1"/>
    <col min="3" max="3" width="25.7109375" style="15" bestFit="1" customWidth="1"/>
    <col min="4" max="4" width="28.28515625" style="15" bestFit="1" customWidth="1"/>
    <col min="5" max="5" width="15.5703125" style="15" customWidth="1"/>
    <col min="6" max="6" width="20" style="15" bestFit="1" customWidth="1"/>
    <col min="7" max="7" width="19.85546875" style="15" bestFit="1" customWidth="1"/>
    <col min="8" max="8" width="13.140625" style="15" bestFit="1" customWidth="1"/>
    <col min="9" max="9" width="13.42578125" style="15" bestFit="1" customWidth="1"/>
    <col min="10" max="10" width="17.28515625" style="15" bestFit="1" customWidth="1"/>
    <col min="11" max="11" width="4.140625" style="15" bestFit="1" customWidth="1"/>
    <col min="12" max="16384" width="9.140625" style="15"/>
  </cols>
  <sheetData>
    <row r="1" spans="1:11" x14ac:dyDescent="0.25">
      <c r="A1" s="15" t="s">
        <v>134</v>
      </c>
      <c r="B1" s="15" t="s">
        <v>135</v>
      </c>
      <c r="C1" s="15" t="s">
        <v>136</v>
      </c>
      <c r="D1" s="15" t="s">
        <v>137</v>
      </c>
      <c r="F1" s="15" t="s">
        <v>4</v>
      </c>
      <c r="G1" s="15" t="s">
        <v>5</v>
      </c>
      <c r="H1" s="15" t="s">
        <v>138</v>
      </c>
      <c r="I1" s="15" t="s">
        <v>139</v>
      </c>
      <c r="J1" s="15" t="s">
        <v>140</v>
      </c>
      <c r="K1" s="15" t="s">
        <v>1</v>
      </c>
    </row>
    <row r="2" spans="1:11" x14ac:dyDescent="0.25">
      <c r="A2" s="15" t="s">
        <v>141</v>
      </c>
      <c r="B2" s="15" t="s">
        <v>322</v>
      </c>
      <c r="C2" s="15" t="s">
        <v>323</v>
      </c>
      <c r="D2" s="15" t="s">
        <v>81</v>
      </c>
      <c r="E2" s="15">
        <v>38000</v>
      </c>
      <c r="F2" s="15" t="s">
        <v>324</v>
      </c>
      <c r="G2" s="15" t="s">
        <v>325</v>
      </c>
      <c r="H2" s="11">
        <v>44355</v>
      </c>
      <c r="I2" s="15" t="s">
        <v>327</v>
      </c>
      <c r="J2" s="15" t="s">
        <v>326</v>
      </c>
      <c r="K2" s="15">
        <v>1</v>
      </c>
    </row>
    <row r="3" spans="1:11" x14ac:dyDescent="0.25">
      <c r="A3" s="15" t="s">
        <v>141</v>
      </c>
      <c r="B3" s="15" t="s">
        <v>322</v>
      </c>
      <c r="C3" s="15" t="s">
        <v>323</v>
      </c>
      <c r="D3" s="15" t="s">
        <v>76</v>
      </c>
      <c r="E3" s="15">
        <v>75366</v>
      </c>
      <c r="F3" s="15" t="s">
        <v>349</v>
      </c>
      <c r="G3" s="15" t="s">
        <v>350</v>
      </c>
      <c r="H3" s="11">
        <v>44355</v>
      </c>
      <c r="I3" s="15" t="s">
        <v>327</v>
      </c>
      <c r="J3" s="15" t="s">
        <v>326</v>
      </c>
      <c r="K3" s="15">
        <v>1</v>
      </c>
    </row>
    <row r="4" spans="1:11" x14ac:dyDescent="0.25">
      <c r="A4" s="15" t="s">
        <v>141</v>
      </c>
      <c r="B4" s="15" t="s">
        <v>322</v>
      </c>
      <c r="C4" s="15" t="s">
        <v>323</v>
      </c>
      <c r="D4" s="15" t="s">
        <v>65</v>
      </c>
      <c r="E4" s="15">
        <v>59269</v>
      </c>
      <c r="F4" s="15" t="s">
        <v>387</v>
      </c>
      <c r="G4" s="15" t="s">
        <v>388</v>
      </c>
      <c r="H4" s="11">
        <v>44355</v>
      </c>
      <c r="I4" s="15" t="s">
        <v>327</v>
      </c>
      <c r="J4" s="15" t="s">
        <v>326</v>
      </c>
      <c r="K4" s="15">
        <v>1</v>
      </c>
    </row>
    <row r="5" spans="1:11" x14ac:dyDescent="0.25">
      <c r="A5" s="15" t="s">
        <v>141</v>
      </c>
      <c r="B5" s="15" t="s">
        <v>322</v>
      </c>
      <c r="C5" s="15" t="s">
        <v>323</v>
      </c>
      <c r="D5" s="15" t="s">
        <v>31</v>
      </c>
      <c r="E5" s="15">
        <v>45390</v>
      </c>
      <c r="F5" s="15" t="s">
        <v>413</v>
      </c>
      <c r="G5" s="15" t="s">
        <v>414</v>
      </c>
      <c r="H5" s="11">
        <v>44355</v>
      </c>
      <c r="I5" s="15" t="s">
        <v>327</v>
      </c>
      <c r="J5" s="15" t="s">
        <v>326</v>
      </c>
      <c r="K5" s="15">
        <v>1</v>
      </c>
    </row>
    <row r="6" spans="1:11" x14ac:dyDescent="0.25">
      <c r="A6" s="15" t="s">
        <v>141</v>
      </c>
      <c r="B6" s="15" t="s">
        <v>322</v>
      </c>
      <c r="C6" s="15" t="s">
        <v>323</v>
      </c>
      <c r="D6" s="15" t="s">
        <v>22</v>
      </c>
      <c r="E6" s="15">
        <v>35474</v>
      </c>
      <c r="F6" s="15" t="s">
        <v>417</v>
      </c>
      <c r="G6" s="15" t="s">
        <v>418</v>
      </c>
      <c r="H6" s="11">
        <v>44355</v>
      </c>
      <c r="I6" s="15" t="s">
        <v>327</v>
      </c>
      <c r="J6" s="15" t="s">
        <v>326</v>
      </c>
      <c r="K6" s="15">
        <v>1</v>
      </c>
    </row>
    <row r="7" spans="1:11" x14ac:dyDescent="0.25">
      <c r="A7" s="15" t="s">
        <v>141</v>
      </c>
      <c r="B7" s="15" t="s">
        <v>322</v>
      </c>
      <c r="C7" s="15" t="s">
        <v>323</v>
      </c>
      <c r="D7" s="15" t="s">
        <v>12</v>
      </c>
      <c r="E7" s="15">
        <v>59269</v>
      </c>
      <c r="F7" s="15" t="s">
        <v>419</v>
      </c>
      <c r="G7" s="15" t="s">
        <v>420</v>
      </c>
      <c r="H7" s="11">
        <v>44355</v>
      </c>
      <c r="I7" s="15" t="s">
        <v>327</v>
      </c>
      <c r="J7" s="15" t="s">
        <v>326</v>
      </c>
      <c r="K7" s="15">
        <v>1</v>
      </c>
    </row>
    <row r="8" spans="1:11" x14ac:dyDescent="0.25">
      <c r="A8" s="15" t="s">
        <v>141</v>
      </c>
      <c r="B8" s="15" t="s">
        <v>322</v>
      </c>
      <c r="C8" s="15" t="s">
        <v>323</v>
      </c>
      <c r="D8" s="15" t="s">
        <v>32</v>
      </c>
      <c r="E8" s="15">
        <v>45390</v>
      </c>
      <c r="F8" s="15" t="s">
        <v>423</v>
      </c>
      <c r="G8" s="15" t="s">
        <v>424</v>
      </c>
      <c r="H8" s="11">
        <v>44355</v>
      </c>
      <c r="I8" s="15" t="s">
        <v>327</v>
      </c>
      <c r="J8" s="15" t="s">
        <v>326</v>
      </c>
      <c r="K8" s="15">
        <v>1</v>
      </c>
    </row>
    <row r="9" spans="1:11" hidden="1" x14ac:dyDescent="0.25">
      <c r="A9" s="15" t="s">
        <v>141</v>
      </c>
      <c r="B9" s="15" t="s">
        <v>163</v>
      </c>
      <c r="C9" s="15" t="s">
        <v>164</v>
      </c>
      <c r="D9" s="15" t="s">
        <v>148</v>
      </c>
      <c r="E9" s="15">
        <v>38000</v>
      </c>
      <c r="F9" s="15" t="s">
        <v>298</v>
      </c>
      <c r="G9" s="15" t="s">
        <v>299</v>
      </c>
      <c r="H9" s="11">
        <v>44355</v>
      </c>
      <c r="I9" s="15" t="s">
        <v>301</v>
      </c>
      <c r="J9" s="15" t="s">
        <v>300</v>
      </c>
      <c r="K9" s="15">
        <v>1</v>
      </c>
    </row>
    <row r="10" spans="1:11" hidden="1" x14ac:dyDescent="0.25">
      <c r="A10" s="15" t="s">
        <v>141</v>
      </c>
      <c r="B10" s="15" t="s">
        <v>163</v>
      </c>
      <c r="C10" s="15" t="s">
        <v>164</v>
      </c>
      <c r="D10" s="15" t="s">
        <v>64</v>
      </c>
      <c r="E10" s="15">
        <v>59269</v>
      </c>
      <c r="F10" s="15" t="s">
        <v>318</v>
      </c>
      <c r="G10" s="15" t="s">
        <v>319</v>
      </c>
      <c r="H10" s="11">
        <v>44355</v>
      </c>
      <c r="I10" s="15" t="s">
        <v>301</v>
      </c>
      <c r="J10" s="15" t="s">
        <v>300</v>
      </c>
      <c r="K10" s="15">
        <v>1</v>
      </c>
    </row>
    <row r="11" spans="1:11" hidden="1" x14ac:dyDescent="0.25">
      <c r="A11" s="15" t="s">
        <v>141</v>
      </c>
      <c r="B11" s="15" t="s">
        <v>163</v>
      </c>
      <c r="C11" s="15" t="s">
        <v>164</v>
      </c>
      <c r="D11" s="15" t="s">
        <v>72</v>
      </c>
      <c r="E11" s="15">
        <v>38000</v>
      </c>
      <c r="F11" s="15" t="s">
        <v>334</v>
      </c>
      <c r="G11" s="15" t="s">
        <v>335</v>
      </c>
      <c r="H11" s="11">
        <v>44355</v>
      </c>
      <c r="I11" s="15" t="s">
        <v>301</v>
      </c>
      <c r="J11" s="15" t="s">
        <v>300</v>
      </c>
      <c r="K11" s="15">
        <v>1</v>
      </c>
    </row>
    <row r="12" spans="1:11" hidden="1" x14ac:dyDescent="0.25">
      <c r="A12" s="15" t="s">
        <v>141</v>
      </c>
      <c r="B12" s="15" t="s">
        <v>163</v>
      </c>
      <c r="C12" s="15" t="s">
        <v>164</v>
      </c>
      <c r="D12" s="15" t="s">
        <v>72</v>
      </c>
      <c r="E12" s="15">
        <v>38000</v>
      </c>
      <c r="F12" s="15" t="s">
        <v>336</v>
      </c>
      <c r="G12" s="15" t="s">
        <v>337</v>
      </c>
      <c r="H12" s="11">
        <v>44355</v>
      </c>
      <c r="I12" s="15" t="s">
        <v>301</v>
      </c>
      <c r="J12" s="15" t="s">
        <v>300</v>
      </c>
      <c r="K12" s="15">
        <v>1</v>
      </c>
    </row>
    <row r="13" spans="1:11" hidden="1" x14ac:dyDescent="0.25">
      <c r="A13" s="15" t="s">
        <v>141</v>
      </c>
      <c r="B13" s="15" t="s">
        <v>163</v>
      </c>
      <c r="C13" s="15" t="s">
        <v>164</v>
      </c>
      <c r="D13" s="15" t="s">
        <v>91</v>
      </c>
      <c r="E13" s="15">
        <v>38000</v>
      </c>
      <c r="F13" s="15" t="s">
        <v>338</v>
      </c>
      <c r="G13" s="15" t="s">
        <v>339</v>
      </c>
      <c r="H13" s="11">
        <v>44355</v>
      </c>
      <c r="I13" s="15" t="s">
        <v>301</v>
      </c>
      <c r="J13" s="15" t="s">
        <v>300</v>
      </c>
      <c r="K13" s="15">
        <v>1</v>
      </c>
    </row>
    <row r="14" spans="1:11" hidden="1" x14ac:dyDescent="0.25">
      <c r="A14" s="15" t="s">
        <v>141</v>
      </c>
      <c r="B14" s="15" t="s">
        <v>163</v>
      </c>
      <c r="C14" s="15" t="s">
        <v>164</v>
      </c>
      <c r="D14" s="15" t="s">
        <v>91</v>
      </c>
      <c r="E14" s="15">
        <v>38000</v>
      </c>
      <c r="F14" s="15" t="s">
        <v>340</v>
      </c>
      <c r="G14" s="15" t="s">
        <v>341</v>
      </c>
      <c r="H14" s="11">
        <v>44355</v>
      </c>
      <c r="I14" s="15" t="s">
        <v>301</v>
      </c>
      <c r="J14" s="15" t="s">
        <v>300</v>
      </c>
      <c r="K14" s="15">
        <v>1</v>
      </c>
    </row>
    <row r="15" spans="1:11" hidden="1" x14ac:dyDescent="0.25">
      <c r="A15" s="15" t="s">
        <v>141</v>
      </c>
      <c r="B15" s="15" t="s">
        <v>163</v>
      </c>
      <c r="C15" s="15" t="s">
        <v>164</v>
      </c>
      <c r="D15" s="15" t="s">
        <v>79</v>
      </c>
      <c r="E15" s="15">
        <v>75366</v>
      </c>
      <c r="F15" s="15" t="s">
        <v>385</v>
      </c>
      <c r="G15" s="15" t="s">
        <v>386</v>
      </c>
      <c r="H15" s="11">
        <v>44355</v>
      </c>
      <c r="I15" s="15" t="s">
        <v>301</v>
      </c>
      <c r="J15" s="15" t="s">
        <v>300</v>
      </c>
      <c r="K15" s="15">
        <v>1</v>
      </c>
    </row>
    <row r="16" spans="1:11" hidden="1" x14ac:dyDescent="0.25">
      <c r="A16" s="15" t="s">
        <v>141</v>
      </c>
      <c r="B16" s="15" t="s">
        <v>163</v>
      </c>
      <c r="C16" s="15" t="s">
        <v>164</v>
      </c>
      <c r="D16" s="15" t="s">
        <v>77</v>
      </c>
      <c r="E16" s="15">
        <v>75366</v>
      </c>
      <c r="F16" s="15" t="s">
        <v>434</v>
      </c>
      <c r="G16" s="15" t="s">
        <v>435</v>
      </c>
      <c r="H16" s="11">
        <v>44355</v>
      </c>
      <c r="I16" s="15" t="s">
        <v>301</v>
      </c>
      <c r="J16" s="15" t="s">
        <v>300</v>
      </c>
      <c r="K16" s="15">
        <v>1</v>
      </c>
    </row>
    <row r="17" spans="1:11" hidden="1" x14ac:dyDescent="0.25">
      <c r="A17" s="15" t="s">
        <v>141</v>
      </c>
      <c r="B17" s="15" t="s">
        <v>397</v>
      </c>
      <c r="C17" s="15" t="s">
        <v>398</v>
      </c>
      <c r="D17" s="15" t="s">
        <v>24</v>
      </c>
      <c r="E17" s="15">
        <v>35474</v>
      </c>
      <c r="F17" s="15" t="s">
        <v>399</v>
      </c>
      <c r="G17" s="15" t="s">
        <v>400</v>
      </c>
      <c r="H17" s="11">
        <v>44354</v>
      </c>
      <c r="I17" s="15" t="s">
        <v>402</v>
      </c>
      <c r="J17" s="15" t="s">
        <v>401</v>
      </c>
      <c r="K17" s="15">
        <v>1</v>
      </c>
    </row>
    <row r="18" spans="1:11" hidden="1" x14ac:dyDescent="0.25">
      <c r="A18" s="15" t="s">
        <v>141</v>
      </c>
      <c r="B18" s="15" t="s">
        <v>397</v>
      </c>
      <c r="C18" s="15" t="s">
        <v>398</v>
      </c>
      <c r="D18" s="15" t="s">
        <v>24</v>
      </c>
      <c r="E18" s="15">
        <v>35474</v>
      </c>
      <c r="F18" s="15" t="s">
        <v>403</v>
      </c>
      <c r="G18" s="15" t="s">
        <v>404</v>
      </c>
      <c r="H18" s="11">
        <v>44354</v>
      </c>
      <c r="I18" s="15" t="s">
        <v>402</v>
      </c>
      <c r="J18" s="15" t="s">
        <v>401</v>
      </c>
      <c r="K18" s="15">
        <v>1</v>
      </c>
    </row>
    <row r="19" spans="1:11" hidden="1" x14ac:dyDescent="0.25">
      <c r="A19" s="15" t="s">
        <v>141</v>
      </c>
      <c r="B19" s="15" t="s">
        <v>397</v>
      </c>
      <c r="C19" s="15" t="s">
        <v>398</v>
      </c>
      <c r="D19" s="15" t="s">
        <v>24</v>
      </c>
      <c r="E19" s="15">
        <v>35474</v>
      </c>
      <c r="F19" s="15" t="s">
        <v>405</v>
      </c>
      <c r="G19" s="15" t="s">
        <v>406</v>
      </c>
      <c r="H19" s="11">
        <v>44354</v>
      </c>
      <c r="I19" s="15" t="s">
        <v>402</v>
      </c>
      <c r="J19" s="15" t="s">
        <v>401</v>
      </c>
      <c r="K19" s="15">
        <v>1</v>
      </c>
    </row>
    <row r="20" spans="1:11" hidden="1" x14ac:dyDescent="0.25">
      <c r="A20" s="15" t="s">
        <v>141</v>
      </c>
      <c r="B20" s="15" t="s">
        <v>397</v>
      </c>
      <c r="C20" s="15" t="s">
        <v>398</v>
      </c>
      <c r="D20" s="15" t="s">
        <v>24</v>
      </c>
      <c r="E20" s="15">
        <v>35474</v>
      </c>
      <c r="F20" s="15" t="s">
        <v>407</v>
      </c>
      <c r="G20" s="15" t="s">
        <v>408</v>
      </c>
      <c r="H20" s="11">
        <v>44354</v>
      </c>
      <c r="I20" s="15" t="s">
        <v>402</v>
      </c>
      <c r="J20" s="15" t="s">
        <v>401</v>
      </c>
      <c r="K20" s="15">
        <v>1</v>
      </c>
    </row>
    <row r="21" spans="1:11" hidden="1" x14ac:dyDescent="0.25">
      <c r="A21" s="15" t="s">
        <v>141</v>
      </c>
      <c r="B21" s="15" t="s">
        <v>397</v>
      </c>
      <c r="C21" s="15" t="s">
        <v>398</v>
      </c>
      <c r="D21" s="15" t="s">
        <v>24</v>
      </c>
      <c r="E21" s="15">
        <v>35474</v>
      </c>
      <c r="F21" s="15" t="s">
        <v>409</v>
      </c>
      <c r="G21" s="15" t="s">
        <v>410</v>
      </c>
      <c r="H21" s="11">
        <v>44354</v>
      </c>
      <c r="I21" s="15" t="s">
        <v>402</v>
      </c>
      <c r="J21" s="15" t="s">
        <v>401</v>
      </c>
      <c r="K21" s="15">
        <v>1</v>
      </c>
    </row>
    <row r="22" spans="1:11" hidden="1" x14ac:dyDescent="0.25">
      <c r="A22" s="15" t="s">
        <v>141</v>
      </c>
      <c r="B22" s="15" t="s">
        <v>397</v>
      </c>
      <c r="C22" s="15" t="s">
        <v>398</v>
      </c>
      <c r="D22" s="15" t="s">
        <v>22</v>
      </c>
      <c r="E22" s="15">
        <v>35474</v>
      </c>
      <c r="F22" s="15" t="s">
        <v>415</v>
      </c>
      <c r="G22" s="15" t="s">
        <v>416</v>
      </c>
      <c r="H22" s="11">
        <v>44354</v>
      </c>
      <c r="I22" s="15" t="s">
        <v>402</v>
      </c>
      <c r="J22" s="15" t="s">
        <v>401</v>
      </c>
      <c r="K22" s="15">
        <v>1</v>
      </c>
    </row>
    <row r="23" spans="1:11" hidden="1" x14ac:dyDescent="0.25">
      <c r="A23" s="15" t="s">
        <v>141</v>
      </c>
      <c r="B23" s="15" t="s">
        <v>312</v>
      </c>
      <c r="C23" s="15" t="s">
        <v>313</v>
      </c>
      <c r="D23" s="15" t="s">
        <v>91</v>
      </c>
      <c r="E23" s="15">
        <v>38000</v>
      </c>
      <c r="F23" s="15" t="s">
        <v>314</v>
      </c>
      <c r="G23" s="15" t="s">
        <v>315</v>
      </c>
      <c r="H23" s="11">
        <v>44354</v>
      </c>
      <c r="I23" s="15" t="s">
        <v>317</v>
      </c>
      <c r="J23" s="15" t="s">
        <v>316</v>
      </c>
      <c r="K23" s="15">
        <v>1</v>
      </c>
    </row>
    <row r="24" spans="1:11" hidden="1" x14ac:dyDescent="0.25">
      <c r="A24" s="15" t="s">
        <v>141</v>
      </c>
      <c r="B24" s="15" t="s">
        <v>312</v>
      </c>
      <c r="C24" s="15" t="s">
        <v>313</v>
      </c>
      <c r="D24" s="15" t="s">
        <v>22</v>
      </c>
      <c r="E24" s="15">
        <v>35474</v>
      </c>
      <c r="F24" s="15" t="s">
        <v>320</v>
      </c>
      <c r="G24" s="15" t="s">
        <v>321</v>
      </c>
      <c r="H24" s="11">
        <v>44354</v>
      </c>
      <c r="I24" s="15" t="s">
        <v>317</v>
      </c>
      <c r="J24" s="15" t="s">
        <v>316</v>
      </c>
      <c r="K24" s="15">
        <v>1</v>
      </c>
    </row>
    <row r="25" spans="1:11" hidden="1" x14ac:dyDescent="0.25">
      <c r="A25" s="15" t="s">
        <v>141</v>
      </c>
      <c r="B25" s="15" t="s">
        <v>312</v>
      </c>
      <c r="C25" s="15" t="s">
        <v>313</v>
      </c>
      <c r="D25" s="15" t="s">
        <v>148</v>
      </c>
      <c r="E25" s="15">
        <v>38000</v>
      </c>
      <c r="F25" s="15" t="s">
        <v>351</v>
      </c>
      <c r="G25" s="15" t="s">
        <v>352</v>
      </c>
      <c r="H25" s="11">
        <v>44354</v>
      </c>
      <c r="I25" s="15" t="s">
        <v>353</v>
      </c>
      <c r="J25" s="15" t="s">
        <v>316</v>
      </c>
      <c r="K25" s="15">
        <v>1</v>
      </c>
    </row>
    <row r="26" spans="1:11" hidden="1" x14ac:dyDescent="0.25">
      <c r="A26" s="15" t="s">
        <v>141</v>
      </c>
      <c r="B26" s="15" t="s">
        <v>312</v>
      </c>
      <c r="C26" s="15" t="s">
        <v>313</v>
      </c>
      <c r="D26" s="15" t="s">
        <v>15</v>
      </c>
      <c r="E26" s="15">
        <v>53173</v>
      </c>
      <c r="F26" s="15" t="s">
        <v>370</v>
      </c>
      <c r="G26" s="15" t="s">
        <v>371</v>
      </c>
      <c r="H26" s="11">
        <v>44354</v>
      </c>
      <c r="I26" s="15" t="s">
        <v>317</v>
      </c>
      <c r="J26" s="15" t="s">
        <v>316</v>
      </c>
      <c r="K26" s="15">
        <v>1</v>
      </c>
    </row>
    <row r="27" spans="1:11" hidden="1" x14ac:dyDescent="0.25">
      <c r="A27" s="15" t="s">
        <v>141</v>
      </c>
      <c r="B27" s="15" t="s">
        <v>312</v>
      </c>
      <c r="C27" s="15" t="s">
        <v>313</v>
      </c>
      <c r="D27" s="15" t="s">
        <v>59</v>
      </c>
      <c r="E27" s="15">
        <v>53173</v>
      </c>
      <c r="F27" s="15" t="s">
        <v>383</v>
      </c>
      <c r="G27" s="15" t="s">
        <v>384</v>
      </c>
      <c r="H27" s="11">
        <v>44354</v>
      </c>
      <c r="I27" s="15" t="s">
        <v>317</v>
      </c>
      <c r="J27" s="15" t="s">
        <v>316</v>
      </c>
      <c r="K27" s="15">
        <v>1</v>
      </c>
    </row>
    <row r="28" spans="1:11" hidden="1" x14ac:dyDescent="0.25">
      <c r="A28" s="15" t="s">
        <v>141</v>
      </c>
      <c r="B28" s="15" t="s">
        <v>312</v>
      </c>
      <c r="C28" s="15" t="s">
        <v>313</v>
      </c>
      <c r="D28" s="15" t="s">
        <v>123</v>
      </c>
      <c r="E28" s="15">
        <v>50336</v>
      </c>
      <c r="F28" s="15" t="s">
        <v>411</v>
      </c>
      <c r="G28" s="15" t="s">
        <v>412</v>
      </c>
      <c r="H28" s="11">
        <v>44354</v>
      </c>
      <c r="I28" s="15" t="s">
        <v>317</v>
      </c>
      <c r="J28" s="15" t="s">
        <v>316</v>
      </c>
      <c r="K28" s="15">
        <v>1</v>
      </c>
    </row>
    <row r="29" spans="1:11" hidden="1" x14ac:dyDescent="0.25">
      <c r="A29" s="15" t="s">
        <v>141</v>
      </c>
      <c r="B29" s="15" t="s">
        <v>312</v>
      </c>
      <c r="C29" s="15" t="s">
        <v>313</v>
      </c>
      <c r="D29" s="15" t="s">
        <v>41</v>
      </c>
      <c r="E29" s="15">
        <v>45851</v>
      </c>
      <c r="F29" s="15" t="s">
        <v>432</v>
      </c>
      <c r="G29" s="15" t="s">
        <v>433</v>
      </c>
      <c r="H29" s="11">
        <v>44354</v>
      </c>
      <c r="I29" s="15" t="s">
        <v>317</v>
      </c>
      <c r="J29" s="15" t="s">
        <v>316</v>
      </c>
      <c r="K29" s="15">
        <v>1</v>
      </c>
    </row>
    <row r="30" spans="1:11" hidden="1" x14ac:dyDescent="0.25">
      <c r="A30" s="15" t="s">
        <v>141</v>
      </c>
      <c r="B30" s="15" t="s">
        <v>302</v>
      </c>
      <c r="C30" s="15" t="s">
        <v>303</v>
      </c>
      <c r="D30" s="15" t="s">
        <v>38</v>
      </c>
      <c r="E30" s="15">
        <v>44323</v>
      </c>
      <c r="F30" s="15" t="s">
        <v>304</v>
      </c>
      <c r="G30" s="15" t="s">
        <v>305</v>
      </c>
      <c r="H30" s="11">
        <v>44354</v>
      </c>
      <c r="I30" s="15" t="s">
        <v>307</v>
      </c>
      <c r="J30" s="15" t="s">
        <v>306</v>
      </c>
      <c r="K30" s="15">
        <v>1</v>
      </c>
    </row>
    <row r="31" spans="1:11" hidden="1" x14ac:dyDescent="0.25">
      <c r="A31" s="15" t="s">
        <v>141</v>
      </c>
      <c r="B31" s="15" t="s">
        <v>302</v>
      </c>
      <c r="C31" s="15" t="s">
        <v>303</v>
      </c>
      <c r="D31" s="15" t="s">
        <v>79</v>
      </c>
      <c r="E31" s="15">
        <v>75366</v>
      </c>
      <c r="F31" s="15" t="s">
        <v>308</v>
      </c>
      <c r="G31" s="15" t="s">
        <v>309</v>
      </c>
      <c r="H31" s="11">
        <v>44354</v>
      </c>
      <c r="I31" s="15" t="s">
        <v>307</v>
      </c>
      <c r="J31" s="15" t="s">
        <v>306</v>
      </c>
      <c r="K31" s="15">
        <v>1</v>
      </c>
    </row>
    <row r="32" spans="1:11" hidden="1" x14ac:dyDescent="0.25">
      <c r="A32" s="15" t="s">
        <v>141</v>
      </c>
      <c r="B32" s="15" t="s">
        <v>302</v>
      </c>
      <c r="C32" s="15" t="s">
        <v>303</v>
      </c>
      <c r="D32" s="15" t="s">
        <v>79</v>
      </c>
      <c r="E32" s="15">
        <v>75366</v>
      </c>
      <c r="F32" s="15" t="s">
        <v>310</v>
      </c>
      <c r="G32" s="15" t="s">
        <v>311</v>
      </c>
      <c r="H32" s="11">
        <v>44354</v>
      </c>
      <c r="I32" s="15" t="s">
        <v>307</v>
      </c>
      <c r="J32" s="15" t="s">
        <v>306</v>
      </c>
      <c r="K32" s="15">
        <v>1</v>
      </c>
    </row>
    <row r="33" spans="1:11" hidden="1" x14ac:dyDescent="0.25">
      <c r="A33" s="15" t="s">
        <v>141</v>
      </c>
      <c r="B33" s="15" t="s">
        <v>302</v>
      </c>
      <c r="C33" s="15" t="s">
        <v>303</v>
      </c>
      <c r="D33" s="15" t="s">
        <v>76</v>
      </c>
      <c r="E33" s="15">
        <v>75366</v>
      </c>
      <c r="F33" s="15" t="s">
        <v>381</v>
      </c>
      <c r="G33" s="15" t="s">
        <v>382</v>
      </c>
      <c r="H33" s="11">
        <v>44354</v>
      </c>
      <c r="I33" s="15" t="s">
        <v>307</v>
      </c>
      <c r="J33" s="15" t="s">
        <v>306</v>
      </c>
      <c r="K33" s="15">
        <v>1</v>
      </c>
    </row>
    <row r="34" spans="1:11" hidden="1" x14ac:dyDescent="0.25">
      <c r="A34" s="15" t="s">
        <v>141</v>
      </c>
      <c r="B34" s="15" t="s">
        <v>302</v>
      </c>
      <c r="C34" s="15" t="s">
        <v>303</v>
      </c>
      <c r="D34" s="15" t="s">
        <v>72</v>
      </c>
      <c r="E34" s="15">
        <v>38000</v>
      </c>
      <c r="F34" s="15" t="s">
        <v>393</v>
      </c>
      <c r="G34" s="15" t="s">
        <v>394</v>
      </c>
      <c r="H34" s="11">
        <v>44354</v>
      </c>
      <c r="I34" s="15" t="s">
        <v>396</v>
      </c>
      <c r="J34" s="15" t="s">
        <v>395</v>
      </c>
      <c r="K34" s="15">
        <v>1</v>
      </c>
    </row>
    <row r="35" spans="1:11" hidden="1" x14ac:dyDescent="0.25">
      <c r="A35" s="15" t="s">
        <v>141</v>
      </c>
      <c r="B35" s="15" t="s">
        <v>302</v>
      </c>
      <c r="C35" s="15" t="s">
        <v>303</v>
      </c>
      <c r="D35" s="15" t="s">
        <v>64</v>
      </c>
      <c r="E35" s="15">
        <v>59269</v>
      </c>
      <c r="F35" s="15" t="s">
        <v>428</v>
      </c>
      <c r="G35" s="15" t="s">
        <v>429</v>
      </c>
      <c r="H35" s="11">
        <v>44354</v>
      </c>
      <c r="I35" s="15" t="s">
        <v>307</v>
      </c>
      <c r="J35" s="15" t="s">
        <v>306</v>
      </c>
      <c r="K35" s="15">
        <v>1</v>
      </c>
    </row>
    <row r="36" spans="1:11" hidden="1" x14ac:dyDescent="0.25">
      <c r="A36" s="15" t="s">
        <v>141</v>
      </c>
      <c r="B36" s="15" t="s">
        <v>302</v>
      </c>
      <c r="C36" s="15" t="s">
        <v>303</v>
      </c>
      <c r="D36" s="15" t="s">
        <v>64</v>
      </c>
      <c r="E36" s="15">
        <v>59269</v>
      </c>
      <c r="F36" s="15" t="s">
        <v>430</v>
      </c>
      <c r="G36" s="15" t="s">
        <v>431</v>
      </c>
      <c r="H36" s="11">
        <v>44354</v>
      </c>
      <c r="I36" s="15" t="s">
        <v>307</v>
      </c>
      <c r="J36" s="15" t="s">
        <v>306</v>
      </c>
      <c r="K36" s="15">
        <v>1</v>
      </c>
    </row>
    <row r="37" spans="1:11" hidden="1" x14ac:dyDescent="0.25">
      <c r="A37" s="15" t="s">
        <v>141</v>
      </c>
      <c r="B37" s="15" t="s">
        <v>142</v>
      </c>
      <c r="C37" s="15" t="s">
        <v>143</v>
      </c>
      <c r="D37" s="15" t="s">
        <v>91</v>
      </c>
      <c r="E37" s="15">
        <v>38000</v>
      </c>
      <c r="F37" s="15" t="s">
        <v>328</v>
      </c>
      <c r="G37" s="15" t="s">
        <v>329</v>
      </c>
      <c r="H37" s="11">
        <v>44354</v>
      </c>
      <c r="I37" s="15" t="s">
        <v>331</v>
      </c>
      <c r="J37" s="15" t="s">
        <v>330</v>
      </c>
      <c r="K37" s="15">
        <v>1</v>
      </c>
    </row>
    <row r="38" spans="1:11" hidden="1" x14ac:dyDescent="0.25">
      <c r="A38" s="15" t="s">
        <v>141</v>
      </c>
      <c r="B38" s="15" t="s">
        <v>142</v>
      </c>
      <c r="C38" s="15" t="s">
        <v>143</v>
      </c>
      <c r="D38" s="15" t="s">
        <v>91</v>
      </c>
      <c r="E38" s="15">
        <v>38000</v>
      </c>
      <c r="F38" s="15" t="s">
        <v>332</v>
      </c>
      <c r="G38" s="15" t="s">
        <v>333</v>
      </c>
      <c r="H38" s="11">
        <v>44354</v>
      </c>
      <c r="I38" s="15" t="s">
        <v>331</v>
      </c>
      <c r="J38" s="15" t="s">
        <v>330</v>
      </c>
      <c r="K38" s="15">
        <v>1</v>
      </c>
    </row>
    <row r="39" spans="1:11" hidden="1" x14ac:dyDescent="0.25">
      <c r="A39" s="15" t="s">
        <v>141</v>
      </c>
      <c r="B39" s="15" t="s">
        <v>142</v>
      </c>
      <c r="C39" s="15" t="s">
        <v>143</v>
      </c>
      <c r="D39" s="15" t="s">
        <v>91</v>
      </c>
      <c r="E39" s="15">
        <v>38000</v>
      </c>
      <c r="F39" s="15" t="s">
        <v>342</v>
      </c>
      <c r="G39" s="15" t="s">
        <v>343</v>
      </c>
      <c r="H39" s="11">
        <v>44355</v>
      </c>
      <c r="I39" s="15" t="s">
        <v>344</v>
      </c>
      <c r="J39" s="15" t="s">
        <v>330</v>
      </c>
      <c r="K39" s="15">
        <v>1</v>
      </c>
    </row>
    <row r="40" spans="1:11" hidden="1" x14ac:dyDescent="0.25">
      <c r="A40" s="15" t="s">
        <v>141</v>
      </c>
      <c r="B40" s="15" t="s">
        <v>142</v>
      </c>
      <c r="C40" s="15" t="s">
        <v>143</v>
      </c>
      <c r="D40" s="15" t="s">
        <v>72</v>
      </c>
      <c r="E40" s="15">
        <v>38000</v>
      </c>
      <c r="F40" s="15" t="s">
        <v>362</v>
      </c>
      <c r="G40" s="15" t="s">
        <v>363</v>
      </c>
      <c r="H40" s="11">
        <v>44354</v>
      </c>
      <c r="I40" s="15" t="s">
        <v>331</v>
      </c>
      <c r="J40" s="15" t="s">
        <v>330</v>
      </c>
      <c r="K40" s="15">
        <v>1</v>
      </c>
    </row>
    <row r="41" spans="1:11" hidden="1" x14ac:dyDescent="0.25">
      <c r="A41" s="15" t="s">
        <v>141</v>
      </c>
      <c r="B41" s="15" t="s">
        <v>142</v>
      </c>
      <c r="C41" s="15" t="s">
        <v>143</v>
      </c>
      <c r="D41" s="15" t="s">
        <v>72</v>
      </c>
      <c r="E41" s="15">
        <v>38000</v>
      </c>
      <c r="F41" s="15" t="s">
        <v>364</v>
      </c>
      <c r="G41" s="15" t="s">
        <v>365</v>
      </c>
      <c r="H41" s="11">
        <v>44354</v>
      </c>
      <c r="I41" s="15" t="s">
        <v>331</v>
      </c>
      <c r="J41" s="15" t="s">
        <v>330</v>
      </c>
      <c r="K41" s="15">
        <v>1</v>
      </c>
    </row>
    <row r="42" spans="1:11" hidden="1" x14ac:dyDescent="0.25">
      <c r="A42" s="15" t="s">
        <v>141</v>
      </c>
      <c r="B42" s="15" t="s">
        <v>142</v>
      </c>
      <c r="C42" s="15" t="s">
        <v>143</v>
      </c>
      <c r="D42" s="15" t="s">
        <v>72</v>
      </c>
      <c r="E42" s="15">
        <v>38000</v>
      </c>
      <c r="F42" s="15" t="s">
        <v>366</v>
      </c>
      <c r="G42" s="15" t="s">
        <v>367</v>
      </c>
      <c r="H42" s="11">
        <v>44354</v>
      </c>
      <c r="I42" s="15" t="s">
        <v>331</v>
      </c>
      <c r="J42" s="15" t="s">
        <v>330</v>
      </c>
      <c r="K42" s="15">
        <v>1</v>
      </c>
    </row>
    <row r="43" spans="1:11" hidden="1" x14ac:dyDescent="0.25">
      <c r="A43" s="15" t="s">
        <v>141</v>
      </c>
      <c r="B43" s="15" t="s">
        <v>142</v>
      </c>
      <c r="C43" s="15" t="s">
        <v>143</v>
      </c>
      <c r="D43" s="15" t="s">
        <v>72</v>
      </c>
      <c r="E43" s="15">
        <v>38000</v>
      </c>
      <c r="F43" s="15" t="s">
        <v>368</v>
      </c>
      <c r="G43" s="15" t="s">
        <v>369</v>
      </c>
      <c r="H43" s="11">
        <v>44354</v>
      </c>
      <c r="I43" s="15" t="s">
        <v>331</v>
      </c>
      <c r="J43" s="15" t="s">
        <v>330</v>
      </c>
      <c r="K43" s="15">
        <v>1</v>
      </c>
    </row>
    <row r="44" spans="1:11" hidden="1" x14ac:dyDescent="0.25">
      <c r="A44" s="15" t="s">
        <v>141</v>
      </c>
      <c r="B44" s="15" t="s">
        <v>142</v>
      </c>
      <c r="C44" s="15" t="s">
        <v>143</v>
      </c>
      <c r="D44" s="15" t="s">
        <v>72</v>
      </c>
      <c r="E44" s="15">
        <v>38000</v>
      </c>
      <c r="F44" s="15" t="s">
        <v>421</v>
      </c>
      <c r="G44" s="15" t="s">
        <v>422</v>
      </c>
      <c r="H44" s="11">
        <v>44355</v>
      </c>
      <c r="I44" s="15" t="s">
        <v>344</v>
      </c>
      <c r="J44" s="15" t="s">
        <v>330</v>
      </c>
      <c r="K44" s="15">
        <v>1</v>
      </c>
    </row>
    <row r="45" spans="1:11" hidden="1" x14ac:dyDescent="0.25">
      <c r="A45" s="15" t="s">
        <v>141</v>
      </c>
      <c r="B45" s="15" t="s">
        <v>142</v>
      </c>
      <c r="C45" s="15" t="s">
        <v>143</v>
      </c>
      <c r="D45" s="15" t="s">
        <v>91</v>
      </c>
      <c r="E45" s="15">
        <v>38000</v>
      </c>
      <c r="F45" s="15" t="s">
        <v>425</v>
      </c>
      <c r="G45" s="15" t="s">
        <v>426</v>
      </c>
      <c r="H45" s="11">
        <v>44354</v>
      </c>
      <c r="I45" s="15" t="s">
        <v>427</v>
      </c>
      <c r="J45" s="15" t="s">
        <v>330</v>
      </c>
      <c r="K45" s="15">
        <v>1</v>
      </c>
    </row>
    <row r="46" spans="1:11" hidden="1" x14ac:dyDescent="0.25">
      <c r="A46" s="15" t="s">
        <v>141</v>
      </c>
      <c r="B46" s="15" t="s">
        <v>292</v>
      </c>
      <c r="C46" s="15" t="s">
        <v>293</v>
      </c>
      <c r="D46" s="15" t="s">
        <v>87</v>
      </c>
      <c r="E46" s="15">
        <v>75366</v>
      </c>
      <c r="F46" s="15" t="s">
        <v>294</v>
      </c>
      <c r="G46" s="15" t="s">
        <v>295</v>
      </c>
      <c r="H46" s="11">
        <v>44354</v>
      </c>
      <c r="I46" s="15" t="s">
        <v>297</v>
      </c>
      <c r="J46" s="15" t="s">
        <v>296</v>
      </c>
      <c r="K46" s="15">
        <v>1</v>
      </c>
    </row>
    <row r="47" spans="1:11" hidden="1" x14ac:dyDescent="0.25">
      <c r="A47" s="15" t="s">
        <v>141</v>
      </c>
      <c r="B47" s="15" t="s">
        <v>292</v>
      </c>
      <c r="C47" s="15" t="s">
        <v>293</v>
      </c>
      <c r="D47" s="15" t="s">
        <v>63</v>
      </c>
      <c r="E47" s="15">
        <v>59269</v>
      </c>
      <c r="F47" s="15" t="s">
        <v>345</v>
      </c>
      <c r="G47" s="15" t="s">
        <v>346</v>
      </c>
      <c r="H47" s="11">
        <v>44354</v>
      </c>
      <c r="I47" s="15" t="s">
        <v>297</v>
      </c>
      <c r="J47" s="15" t="s">
        <v>296</v>
      </c>
      <c r="K47" s="15">
        <v>1</v>
      </c>
    </row>
    <row r="48" spans="1:11" hidden="1" x14ac:dyDescent="0.25">
      <c r="A48" s="15" t="s">
        <v>141</v>
      </c>
      <c r="B48" s="15" t="s">
        <v>292</v>
      </c>
      <c r="C48" s="15" t="s">
        <v>293</v>
      </c>
      <c r="D48" s="15" t="s">
        <v>12</v>
      </c>
      <c r="E48" s="15">
        <v>59269</v>
      </c>
      <c r="F48" s="15" t="s">
        <v>347</v>
      </c>
      <c r="G48" s="15" t="s">
        <v>348</v>
      </c>
      <c r="H48" s="11">
        <v>44354</v>
      </c>
      <c r="I48" s="15" t="s">
        <v>297</v>
      </c>
      <c r="J48" s="15" t="s">
        <v>296</v>
      </c>
      <c r="K48" s="15">
        <v>1</v>
      </c>
    </row>
    <row r="49" spans="1:11" hidden="1" x14ac:dyDescent="0.25">
      <c r="A49" s="15" t="s">
        <v>141</v>
      </c>
      <c r="B49" s="15" t="s">
        <v>292</v>
      </c>
      <c r="C49" s="15" t="s">
        <v>293</v>
      </c>
      <c r="D49" s="15" t="s">
        <v>31</v>
      </c>
      <c r="E49" s="15">
        <v>45390</v>
      </c>
      <c r="F49" s="15" t="s">
        <v>358</v>
      </c>
      <c r="G49" s="15" t="s">
        <v>359</v>
      </c>
      <c r="H49" s="11">
        <v>44354</v>
      </c>
      <c r="I49" s="15" t="s">
        <v>361</v>
      </c>
      <c r="J49" s="15" t="s">
        <v>360</v>
      </c>
      <c r="K49" s="15">
        <v>1</v>
      </c>
    </row>
    <row r="50" spans="1:11" hidden="1" x14ac:dyDescent="0.25">
      <c r="A50" s="15" t="s">
        <v>141</v>
      </c>
      <c r="B50" s="15" t="s">
        <v>292</v>
      </c>
      <c r="C50" s="15" t="s">
        <v>293</v>
      </c>
      <c r="D50" s="15" t="s">
        <v>59</v>
      </c>
      <c r="E50" s="15">
        <v>53173</v>
      </c>
      <c r="F50" s="15" t="s">
        <v>372</v>
      </c>
      <c r="G50" s="15" t="s">
        <v>373</v>
      </c>
      <c r="H50" s="11">
        <v>44354</v>
      </c>
      <c r="I50" s="15" t="s">
        <v>297</v>
      </c>
      <c r="J50" s="15" t="s">
        <v>296</v>
      </c>
      <c r="K50" s="15">
        <v>1</v>
      </c>
    </row>
    <row r="51" spans="1:11" hidden="1" x14ac:dyDescent="0.25">
      <c r="A51" s="15" t="s">
        <v>141</v>
      </c>
      <c r="B51" s="15" t="s">
        <v>292</v>
      </c>
      <c r="C51" s="15" t="s">
        <v>293</v>
      </c>
      <c r="D51" s="15" t="s">
        <v>59</v>
      </c>
      <c r="E51" s="15">
        <v>53173</v>
      </c>
      <c r="F51" s="15" t="s">
        <v>391</v>
      </c>
      <c r="G51" s="15" t="s">
        <v>392</v>
      </c>
      <c r="H51" s="11">
        <v>44354</v>
      </c>
      <c r="I51" s="15" t="s">
        <v>361</v>
      </c>
      <c r="J51" s="15" t="s">
        <v>360</v>
      </c>
      <c r="K51" s="15">
        <v>1</v>
      </c>
    </row>
    <row r="52" spans="1:11" hidden="1" x14ac:dyDescent="0.25">
      <c r="A52" s="15" t="s">
        <v>141</v>
      </c>
      <c r="B52" s="15" t="s">
        <v>285</v>
      </c>
      <c r="C52" s="15" t="s">
        <v>286</v>
      </c>
      <c r="D52" s="15" t="s">
        <v>151</v>
      </c>
      <c r="E52" s="15">
        <v>363285</v>
      </c>
      <c r="F52" s="15" t="s">
        <v>288</v>
      </c>
      <c r="G52" s="15" t="s">
        <v>289</v>
      </c>
      <c r="H52" s="11">
        <v>44355</v>
      </c>
      <c r="I52" s="15" t="s">
        <v>291</v>
      </c>
      <c r="J52" s="15" t="s">
        <v>290</v>
      </c>
      <c r="K52" s="15">
        <v>1</v>
      </c>
    </row>
    <row r="53" spans="1:11" hidden="1" x14ac:dyDescent="0.25">
      <c r="A53" s="15" t="s">
        <v>141</v>
      </c>
      <c r="B53" s="15" t="s">
        <v>285</v>
      </c>
      <c r="C53" s="15" t="s">
        <v>286</v>
      </c>
      <c r="D53" s="15" t="s">
        <v>152</v>
      </c>
      <c r="E53" s="15">
        <v>363285</v>
      </c>
      <c r="F53" s="15" t="s">
        <v>389</v>
      </c>
      <c r="G53" s="15" t="s">
        <v>390</v>
      </c>
      <c r="H53" s="11">
        <v>44355</v>
      </c>
      <c r="I53" s="15" t="s">
        <v>291</v>
      </c>
      <c r="J53" s="15" t="s">
        <v>290</v>
      </c>
      <c r="K53" s="15">
        <v>1</v>
      </c>
    </row>
    <row r="54" spans="1:11" hidden="1" x14ac:dyDescent="0.25">
      <c r="A54" s="15" t="s">
        <v>141</v>
      </c>
      <c r="B54" s="15" t="s">
        <v>282</v>
      </c>
      <c r="C54" s="15" t="s">
        <v>283</v>
      </c>
      <c r="D54" s="15" t="s">
        <v>83</v>
      </c>
      <c r="E54" s="15">
        <v>51906</v>
      </c>
      <c r="F54" s="15" t="s">
        <v>354</v>
      </c>
      <c r="G54" s="15" t="s">
        <v>355</v>
      </c>
      <c r="H54" s="11">
        <v>44354</v>
      </c>
      <c r="I54" s="15" t="s">
        <v>357</v>
      </c>
      <c r="J54" s="15" t="s">
        <v>356</v>
      </c>
      <c r="K54" s="15">
        <v>1</v>
      </c>
    </row>
    <row r="55" spans="1:11" hidden="1" x14ac:dyDescent="0.25">
      <c r="A55" s="15" t="s">
        <v>141</v>
      </c>
      <c r="B55" s="15" t="s">
        <v>282</v>
      </c>
      <c r="C55" s="15" t="s">
        <v>283</v>
      </c>
      <c r="D55" s="15" t="s">
        <v>150</v>
      </c>
      <c r="E55" s="15">
        <v>66278</v>
      </c>
      <c r="F55" s="15" t="s">
        <v>374</v>
      </c>
      <c r="G55" s="15" t="s">
        <v>375</v>
      </c>
      <c r="H55" s="11">
        <v>44354</v>
      </c>
      <c r="I55" s="15" t="s">
        <v>376</v>
      </c>
      <c r="J55" s="15" t="s">
        <v>284</v>
      </c>
      <c r="K55" s="15">
        <v>1</v>
      </c>
    </row>
    <row r="56" spans="1:11" hidden="1" x14ac:dyDescent="0.25">
      <c r="A56" s="15" t="s">
        <v>141</v>
      </c>
      <c r="B56" s="15" t="s">
        <v>282</v>
      </c>
      <c r="C56" s="15" t="s">
        <v>283</v>
      </c>
      <c r="D56" s="15" t="s">
        <v>150</v>
      </c>
      <c r="E56" s="15">
        <v>66278</v>
      </c>
      <c r="F56" s="15" t="s">
        <v>377</v>
      </c>
      <c r="G56" s="15" t="s">
        <v>378</v>
      </c>
      <c r="H56" s="11">
        <v>44354</v>
      </c>
      <c r="I56" s="15" t="s">
        <v>376</v>
      </c>
      <c r="J56" s="15" t="s">
        <v>284</v>
      </c>
      <c r="K56" s="15">
        <v>1</v>
      </c>
    </row>
    <row r="57" spans="1:11" hidden="1" x14ac:dyDescent="0.25">
      <c r="A57" s="15" t="s">
        <v>141</v>
      </c>
      <c r="B57" s="15" t="s">
        <v>282</v>
      </c>
      <c r="C57" s="15" t="s">
        <v>283</v>
      </c>
      <c r="D57" s="15" t="s">
        <v>150</v>
      </c>
      <c r="E57" s="15">
        <v>66278</v>
      </c>
      <c r="F57" s="15" t="s">
        <v>379</v>
      </c>
      <c r="G57" s="15" t="s">
        <v>380</v>
      </c>
      <c r="H57" s="11">
        <v>44354</v>
      </c>
      <c r="I57" s="15" t="s">
        <v>376</v>
      </c>
      <c r="J57" s="15" t="s">
        <v>284</v>
      </c>
      <c r="K57" s="15">
        <v>1</v>
      </c>
    </row>
  </sheetData>
  <autoFilter ref="A1:N57">
    <filterColumn colId="1">
      <filters>
        <filter val="RABHI"/>
      </filters>
    </filterColumn>
    <sortState ref="A2:N203">
      <sortCondition ref="B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H22" sqref="H22"/>
    </sheetView>
  </sheetViews>
  <sheetFormatPr defaultRowHeight="15" x14ac:dyDescent="0.25"/>
  <cols>
    <col min="1" max="1" width="9.42578125" style="15" bestFit="1" customWidth="1"/>
    <col min="2" max="2" width="12.5703125" style="15" bestFit="1" customWidth="1"/>
    <col min="3" max="3" width="18.7109375" style="15" customWidth="1"/>
    <col min="4" max="4" width="22.28515625" style="15" bestFit="1" customWidth="1"/>
    <col min="5" max="5" width="12.140625" style="15" customWidth="1"/>
    <col min="6" max="6" width="20" style="15" bestFit="1" customWidth="1"/>
    <col min="7" max="7" width="17.85546875" style="15" bestFit="1" customWidth="1"/>
    <col min="8" max="8" width="13.85546875" style="15" bestFit="1" customWidth="1"/>
    <col min="9" max="9" width="13.42578125" style="15" bestFit="1" customWidth="1"/>
    <col min="10" max="10" width="17.28515625" style="15" bestFit="1" customWidth="1"/>
    <col min="11" max="11" width="4.140625" style="15" bestFit="1" customWidth="1"/>
    <col min="12" max="16384" width="9.140625" style="15"/>
  </cols>
  <sheetData>
    <row r="1" spans="1:11" x14ac:dyDescent="0.25">
      <c r="A1" s="15" t="s">
        <v>134</v>
      </c>
      <c r="B1" s="15" t="s">
        <v>135</v>
      </c>
      <c r="C1" s="15" t="s">
        <v>136</v>
      </c>
      <c r="D1" s="15" t="s">
        <v>137</v>
      </c>
      <c r="F1" s="15" t="s">
        <v>4</v>
      </c>
      <c r="G1" s="15" t="s">
        <v>5</v>
      </c>
      <c r="H1" s="15" t="s">
        <v>138</v>
      </c>
      <c r="I1" s="15" t="s">
        <v>139</v>
      </c>
      <c r="J1" s="15" t="s">
        <v>140</v>
      </c>
      <c r="K1" s="15" t="s">
        <v>1</v>
      </c>
    </row>
    <row r="2" spans="1:11" x14ac:dyDescent="0.25">
      <c r="A2" s="15" t="s">
        <v>141</v>
      </c>
      <c r="B2" s="15" t="s">
        <v>436</v>
      </c>
      <c r="C2" s="15" t="s">
        <v>437</v>
      </c>
      <c r="D2" s="15" t="s">
        <v>72</v>
      </c>
      <c r="E2" s="15">
        <f>VLOOKUP(D2,Sheet3!A:$B,2,0)</f>
        <v>38000</v>
      </c>
      <c r="F2" s="15" t="s">
        <v>438</v>
      </c>
      <c r="G2" s="15" t="s">
        <v>439</v>
      </c>
      <c r="H2" s="11">
        <v>44377</v>
      </c>
      <c r="I2" s="15" t="s">
        <v>441</v>
      </c>
      <c r="J2" s="15" t="s">
        <v>440</v>
      </c>
      <c r="K2" s="15">
        <v>1</v>
      </c>
    </row>
    <row r="3" spans="1:11" x14ac:dyDescent="0.25">
      <c r="A3" s="15" t="s">
        <v>141</v>
      </c>
      <c r="B3" s="15" t="s">
        <v>436</v>
      </c>
      <c r="C3" s="15" t="s">
        <v>437</v>
      </c>
      <c r="D3" s="15" t="s">
        <v>72</v>
      </c>
      <c r="E3" s="15">
        <f>VLOOKUP(D3,Sheet3!A:$B,2,0)</f>
        <v>38000</v>
      </c>
      <c r="F3" s="15" t="s">
        <v>442</v>
      </c>
      <c r="G3" s="15" t="s">
        <v>443</v>
      </c>
      <c r="H3" s="11">
        <v>44377</v>
      </c>
      <c r="I3" s="15" t="s">
        <v>441</v>
      </c>
      <c r="J3" s="15" t="s">
        <v>440</v>
      </c>
      <c r="K3" s="15">
        <v>1</v>
      </c>
    </row>
    <row r="4" spans="1:11" x14ac:dyDescent="0.25">
      <c r="A4" s="15" t="s">
        <v>141</v>
      </c>
      <c r="B4" s="15" t="s">
        <v>436</v>
      </c>
      <c r="C4" s="15" t="s">
        <v>437</v>
      </c>
      <c r="D4" s="15" t="s">
        <v>129</v>
      </c>
      <c r="E4" s="15">
        <f>VLOOKUP(D4,Sheet3!A:$B,2,0)</f>
        <v>65500</v>
      </c>
      <c r="F4" s="15" t="s">
        <v>444</v>
      </c>
      <c r="G4" s="15" t="s">
        <v>445</v>
      </c>
      <c r="H4" s="11">
        <v>44377</v>
      </c>
      <c r="I4" s="15" t="s">
        <v>441</v>
      </c>
      <c r="J4" s="15" t="s">
        <v>440</v>
      </c>
      <c r="K4" s="15">
        <v>1</v>
      </c>
    </row>
    <row r="5" spans="1:11" x14ac:dyDescent="0.25">
      <c r="A5" s="15" t="s">
        <v>141</v>
      </c>
      <c r="B5" s="15" t="s">
        <v>436</v>
      </c>
      <c r="C5" s="15" t="s">
        <v>437</v>
      </c>
      <c r="D5" s="15" t="s">
        <v>129</v>
      </c>
      <c r="E5" s="15">
        <f>VLOOKUP(D5,Sheet3!A:$B,2,0)</f>
        <v>65500</v>
      </c>
      <c r="F5" s="15" t="s">
        <v>446</v>
      </c>
      <c r="G5" s="15" t="s">
        <v>447</v>
      </c>
      <c r="H5" s="11">
        <v>44377</v>
      </c>
      <c r="I5" s="15" t="s">
        <v>441</v>
      </c>
      <c r="J5" s="15" t="s">
        <v>440</v>
      </c>
      <c r="K5" s="15">
        <v>1</v>
      </c>
    </row>
    <row r="6" spans="1:11" x14ac:dyDescent="0.25">
      <c r="A6" s="15" t="s">
        <v>141</v>
      </c>
      <c r="B6" s="15" t="s">
        <v>436</v>
      </c>
      <c r="C6" s="15" t="s">
        <v>437</v>
      </c>
      <c r="D6" s="15" t="s">
        <v>129</v>
      </c>
      <c r="E6" s="15">
        <f>VLOOKUP(D6,Sheet3!A:$B,2,0)</f>
        <v>65500</v>
      </c>
      <c r="F6" s="15" t="s">
        <v>448</v>
      </c>
      <c r="G6" s="15" t="s">
        <v>449</v>
      </c>
      <c r="H6" s="11">
        <v>44377</v>
      </c>
      <c r="I6" s="15" t="s">
        <v>441</v>
      </c>
      <c r="J6" s="15" t="s">
        <v>440</v>
      </c>
      <c r="K6" s="15">
        <v>1</v>
      </c>
    </row>
    <row r="7" spans="1:11" x14ac:dyDescent="0.25">
      <c r="A7" s="15" t="s">
        <v>141</v>
      </c>
      <c r="B7" s="15" t="s">
        <v>436</v>
      </c>
      <c r="C7" s="15" t="s">
        <v>437</v>
      </c>
      <c r="D7" s="15" t="s">
        <v>131</v>
      </c>
      <c r="E7" s="15">
        <f>VLOOKUP(D7,Sheet3!A:$B,2,0)</f>
        <v>65500</v>
      </c>
      <c r="F7" s="15" t="s">
        <v>450</v>
      </c>
      <c r="G7" s="15" t="s">
        <v>451</v>
      </c>
      <c r="H7" s="11">
        <v>44377</v>
      </c>
      <c r="I7" s="15" t="s">
        <v>441</v>
      </c>
      <c r="J7" s="15" t="s">
        <v>440</v>
      </c>
      <c r="K7" s="15">
        <v>1</v>
      </c>
    </row>
    <row r="8" spans="1:11" x14ac:dyDescent="0.25">
      <c r="A8" s="15" t="s">
        <v>141</v>
      </c>
      <c r="B8" s="15" t="s">
        <v>436</v>
      </c>
      <c r="C8" s="15" t="s">
        <v>437</v>
      </c>
      <c r="D8" s="15" t="s">
        <v>129</v>
      </c>
      <c r="E8" s="15">
        <f>VLOOKUP(D8,Sheet3!A:$B,2,0)</f>
        <v>65500</v>
      </c>
      <c r="F8" s="15" t="s">
        <v>452</v>
      </c>
      <c r="G8" s="15" t="s">
        <v>453</v>
      </c>
      <c r="H8" s="11">
        <v>44377</v>
      </c>
      <c r="I8" s="15" t="s">
        <v>441</v>
      </c>
      <c r="J8" s="15" t="s">
        <v>440</v>
      </c>
      <c r="K8" s="15">
        <v>1</v>
      </c>
    </row>
    <row r="9" spans="1:11" x14ac:dyDescent="0.25">
      <c r="A9" s="15" t="s">
        <v>141</v>
      </c>
      <c r="B9" s="15" t="s">
        <v>436</v>
      </c>
      <c r="C9" s="15" t="s">
        <v>437</v>
      </c>
      <c r="D9" s="15" t="s">
        <v>21</v>
      </c>
      <c r="E9" s="15">
        <f>VLOOKUP(D9,Sheet3!A:$B,2,0)</f>
        <v>41378</v>
      </c>
      <c r="F9" s="15" t="s">
        <v>454</v>
      </c>
      <c r="G9" s="15" t="s">
        <v>455</v>
      </c>
      <c r="H9" s="11">
        <v>44377</v>
      </c>
      <c r="I9" s="15" t="s">
        <v>456</v>
      </c>
      <c r="J9" s="15" t="s">
        <v>440</v>
      </c>
      <c r="K9" s="15">
        <v>1</v>
      </c>
    </row>
    <row r="10" spans="1:11" x14ac:dyDescent="0.25">
      <c r="A10" s="15" t="s">
        <v>141</v>
      </c>
      <c r="B10" s="15" t="s">
        <v>436</v>
      </c>
      <c r="C10" s="15" t="s">
        <v>437</v>
      </c>
      <c r="D10" s="15" t="s">
        <v>21</v>
      </c>
      <c r="E10" s="15">
        <f>VLOOKUP(D10,Sheet3!A:$B,2,0)</f>
        <v>41378</v>
      </c>
      <c r="F10" s="15" t="s">
        <v>457</v>
      </c>
      <c r="G10" s="15" t="s">
        <v>458</v>
      </c>
      <c r="H10" s="11">
        <v>44377</v>
      </c>
      <c r="I10" s="15" t="s">
        <v>456</v>
      </c>
      <c r="J10" s="15" t="s">
        <v>440</v>
      </c>
      <c r="K10" s="15">
        <v>1</v>
      </c>
    </row>
    <row r="11" spans="1:11" x14ac:dyDescent="0.25">
      <c r="A11" s="15" t="s">
        <v>141</v>
      </c>
      <c r="B11" s="15" t="s">
        <v>436</v>
      </c>
      <c r="C11" s="15" t="s">
        <v>437</v>
      </c>
      <c r="D11" s="15" t="s">
        <v>91</v>
      </c>
      <c r="E11" s="15">
        <f>VLOOKUP(D11,Sheet3!A:$B,2,0)</f>
        <v>38000</v>
      </c>
      <c r="F11" s="15" t="s">
        <v>459</v>
      </c>
      <c r="G11" s="15" t="s">
        <v>460</v>
      </c>
      <c r="H11" s="11">
        <v>44377</v>
      </c>
      <c r="I11" s="15" t="s">
        <v>456</v>
      </c>
      <c r="J11" s="15" t="s">
        <v>440</v>
      </c>
      <c r="K11" s="15">
        <v>1</v>
      </c>
    </row>
    <row r="12" spans="1:11" x14ac:dyDescent="0.25">
      <c r="A12" s="15" t="s">
        <v>141</v>
      </c>
      <c r="B12" s="15" t="s">
        <v>436</v>
      </c>
      <c r="C12" s="15" t="s">
        <v>437</v>
      </c>
      <c r="D12" s="15" t="s">
        <v>91</v>
      </c>
      <c r="E12" s="15">
        <f>VLOOKUP(D12,Sheet3!A:$B,2,0)</f>
        <v>38000</v>
      </c>
      <c r="F12" s="15" t="s">
        <v>461</v>
      </c>
      <c r="G12" s="15" t="s">
        <v>462</v>
      </c>
      <c r="H12" s="11">
        <v>44377</v>
      </c>
      <c r="I12" s="15" t="s">
        <v>456</v>
      </c>
      <c r="J12" s="15" t="s">
        <v>440</v>
      </c>
      <c r="K12" s="15">
        <v>1</v>
      </c>
    </row>
    <row r="13" spans="1:11" x14ac:dyDescent="0.25">
      <c r="A13" s="15" t="s">
        <v>141</v>
      </c>
      <c r="B13" s="15" t="s">
        <v>436</v>
      </c>
      <c r="C13" s="15" t="s">
        <v>437</v>
      </c>
      <c r="D13" s="15" t="s">
        <v>131</v>
      </c>
      <c r="E13" s="15">
        <f>VLOOKUP(D13,Sheet3!A:$B,2,0)</f>
        <v>65500</v>
      </c>
      <c r="F13" s="15" t="s">
        <v>450</v>
      </c>
      <c r="G13" s="15" t="s">
        <v>451</v>
      </c>
      <c r="H13" s="11">
        <v>44377</v>
      </c>
      <c r="I13" s="15" t="s">
        <v>441</v>
      </c>
      <c r="J13" s="15" t="s">
        <v>440</v>
      </c>
      <c r="K13" s="15">
        <v>1</v>
      </c>
    </row>
    <row r="14" spans="1:11" x14ac:dyDescent="0.25">
      <c r="A14" s="15" t="s">
        <v>141</v>
      </c>
      <c r="B14" s="15" t="s">
        <v>436</v>
      </c>
      <c r="C14" s="15" t="s">
        <v>437</v>
      </c>
      <c r="D14" s="15" t="s">
        <v>129</v>
      </c>
      <c r="E14" s="15">
        <f>VLOOKUP(D14,Sheet3!A:$B,2,0)</f>
        <v>65500</v>
      </c>
      <c r="F14" s="15" t="s">
        <v>463</v>
      </c>
      <c r="G14" s="15" t="s">
        <v>464</v>
      </c>
      <c r="H14" s="11">
        <v>44377</v>
      </c>
      <c r="I14" s="15" t="s">
        <v>466</v>
      </c>
      <c r="J14" s="15" t="s">
        <v>465</v>
      </c>
      <c r="K14" s="15">
        <v>1</v>
      </c>
    </row>
    <row r="15" spans="1:11" x14ac:dyDescent="0.25">
      <c r="A15" s="15" t="s">
        <v>141</v>
      </c>
      <c r="B15" s="15" t="s">
        <v>436</v>
      </c>
      <c r="C15" s="15" t="s">
        <v>437</v>
      </c>
      <c r="D15" s="15" t="s">
        <v>72</v>
      </c>
      <c r="E15" s="15">
        <f>VLOOKUP(D15,Sheet3!A:$B,2,0)</f>
        <v>38000</v>
      </c>
      <c r="F15" s="15" t="s">
        <v>442</v>
      </c>
      <c r="G15" s="15" t="s">
        <v>443</v>
      </c>
      <c r="H15" s="11">
        <v>44377</v>
      </c>
      <c r="I15" s="15" t="s">
        <v>441</v>
      </c>
      <c r="J15" s="15" t="s">
        <v>440</v>
      </c>
      <c r="K15" s="15">
        <v>1</v>
      </c>
    </row>
    <row r="16" spans="1:11" x14ac:dyDescent="0.25">
      <c r="A16" s="15" t="s">
        <v>141</v>
      </c>
      <c r="B16" s="15" t="s">
        <v>436</v>
      </c>
      <c r="C16" s="15" t="s">
        <v>437</v>
      </c>
      <c r="D16" s="15" t="s">
        <v>72</v>
      </c>
      <c r="E16" s="15">
        <f>VLOOKUP(D16,Sheet3!A:$B,2,0)</f>
        <v>38000</v>
      </c>
      <c r="F16" s="15" t="s">
        <v>438</v>
      </c>
      <c r="G16" s="15" t="s">
        <v>439</v>
      </c>
      <c r="H16" s="11">
        <v>44377</v>
      </c>
      <c r="I16" s="15" t="s">
        <v>441</v>
      </c>
      <c r="J16" s="15" t="s">
        <v>440</v>
      </c>
      <c r="K16" s="15">
        <v>1</v>
      </c>
    </row>
    <row r="17" spans="1:11" x14ac:dyDescent="0.25">
      <c r="A17" s="15" t="s">
        <v>141</v>
      </c>
      <c r="B17" s="15" t="s">
        <v>436</v>
      </c>
      <c r="C17" s="15" t="s">
        <v>437</v>
      </c>
      <c r="D17" s="15" t="s">
        <v>130</v>
      </c>
      <c r="E17" s="15">
        <f>VLOOKUP(D17,Sheet3!A:$B,2,0)</f>
        <v>65500</v>
      </c>
      <c r="F17" s="15" t="s">
        <v>467</v>
      </c>
      <c r="G17" s="15" t="s">
        <v>468</v>
      </c>
      <c r="H17" s="11">
        <v>44377</v>
      </c>
      <c r="I17" s="15" t="s">
        <v>469</v>
      </c>
      <c r="J17" s="15" t="s">
        <v>440</v>
      </c>
      <c r="K17" s="15">
        <v>1</v>
      </c>
    </row>
  </sheetData>
  <autoFilter ref="A1:K1">
    <sortState ref="A2:K197">
      <sortCondition ref="B1"/>
    </sortState>
  </autoFilter>
  <conditionalFormatting sqref="F1:F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Sheet3</vt:lpstr>
      <vt:lpstr>Sheet6</vt:lpstr>
      <vt:lpstr>Sheet7</vt:lpstr>
      <vt:lpstr>Sheet2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2021-07-01T11:59:45Z</dcterms:modified>
</cp:coreProperties>
</file>