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4" sheetId="13" r:id="rId2"/>
    <sheet name="Sheet3" sheetId="12" r:id="rId3"/>
    <sheet name="Main" sheetId="11" r:id="rId4"/>
    <sheet name="Tongi-Stock-Dec-18" sheetId="16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G3" i="16" l="1"/>
  <c r="G4" i="16"/>
  <c r="G5" i="16"/>
  <c r="G6" i="16"/>
  <c r="G7" i="16"/>
  <c r="G8" i="16"/>
  <c r="G9" i="16"/>
  <c r="G10" i="16"/>
  <c r="G11" i="16"/>
  <c r="G12" i="16"/>
  <c r="G2" i="16"/>
</calcChain>
</file>

<file path=xl/sharedStrings.xml><?xml version="1.0" encoding="utf-8"?>
<sst xmlns="http://schemas.openxmlformats.org/spreadsheetml/2006/main" count="152" uniqueCount="90">
  <si>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</si>
  <si>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</si>
  <si>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</si>
  <si>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</si>
  <si>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</si>
  <si>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</si>
  <si>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</si>
  <si>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</si>
  <si>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</si>
  <si>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</si>
  <si>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</si>
  <si>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</si>
  <si>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</si>
  <si>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</si>
  <si>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</si>
  <si>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</si>
  <si>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</si>
  <si>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</si>
  <si>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</si>
  <si>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</si>
  <si>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</si>
  <si>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</si>
  <si>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</si>
  <si>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</si>
  <si>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</si>
  <si>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</si>
  <si>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</si>
  <si>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</si>
  <si>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</si>
  <si>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RB107WAH181135822</t>
  </si>
  <si>
    <t>BRBXAM181135822</t>
  </si>
  <si>
    <t>RB113ZAH181109296</t>
  </si>
  <si>
    <t>BRBUAK181110839</t>
  </si>
  <si>
    <t>RB116ZAV181107021</t>
  </si>
  <si>
    <t>BRBTAS181107021</t>
  </si>
  <si>
    <t>RB116ZAV181107117</t>
  </si>
  <si>
    <t>BRBTAS181107117</t>
  </si>
  <si>
    <t>RB111TAH180610264</t>
  </si>
  <si>
    <t>BRBVAR180610264</t>
  </si>
  <si>
    <t>RB111TAH180610556</t>
  </si>
  <si>
    <t>BRBVAR180610556</t>
  </si>
  <si>
    <t>RB107UAH180604635</t>
  </si>
  <si>
    <t>BRBXAS180604635</t>
  </si>
  <si>
    <t>RB107UAH180604629</t>
  </si>
  <si>
    <t>BRBXAS180604629</t>
  </si>
  <si>
    <t>RB121YAV180704475</t>
  </si>
  <si>
    <t>BRBRAM180704035</t>
  </si>
  <si>
    <t>RB107UAH180604602</t>
  </si>
  <si>
    <t>BRBXAS180604602</t>
  </si>
  <si>
    <t>RB111XAH181012068</t>
  </si>
  <si>
    <t>BRBVAH181020872</t>
  </si>
  <si>
    <t>Site</t>
  </si>
  <si>
    <t>Part No</t>
  </si>
  <si>
    <t>Part Description</t>
  </si>
  <si>
    <t>Lot/Batch No</t>
  </si>
  <si>
    <t>Serial No</t>
  </si>
  <si>
    <t>Unit Cost</t>
  </si>
  <si>
    <t>RATON</t>
  </si>
  <si>
    <t>AD80S-DELUXE-RED</t>
  </si>
  <si>
    <t>Dayang AD80S-DELUXE - Red</t>
  </si>
  <si>
    <t>FREEDOM  ROYAL-PLUS-110CC - BLACK</t>
  </si>
  <si>
    <t>FREEDOM  TURBO-125CC - RED</t>
  </si>
  <si>
    <t>RUNNER  TURBO  125CC  MOTOR BIKE -MATT  RED</t>
  </si>
  <si>
    <t>CHEETA-100CC-RED</t>
  </si>
  <si>
    <t>HOUJIN  CHEETA-100CC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</si>
  <si>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</si>
  <si>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</si>
  <si>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</si>
  <si>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</si>
  <si>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</si>
  <si>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FREEDOM  F100-6A-100CC - BLACK</t>
  </si>
  <si>
    <t>AD80s DELUX</t>
  </si>
  <si>
    <t>RED</t>
  </si>
  <si>
    <t>RB107WAH181236305</t>
  </si>
  <si>
    <t>BRBXAM181236305</t>
  </si>
  <si>
    <t>CHEETA</t>
  </si>
  <si>
    <t>BLACK</t>
  </si>
  <si>
    <t>RB111TAH181210673</t>
  </si>
  <si>
    <t>BRBVAR181210673</t>
  </si>
  <si>
    <t>Royal +</t>
  </si>
  <si>
    <t>RB113ZAH181209476</t>
  </si>
  <si>
    <t>BRBUAK181211019</t>
  </si>
  <si>
    <t>Turbo 125 cc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</si>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</sst>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/mmm/yy;@"/>
    <numFmt numFmtId="166" formatCode="[$-409]d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2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0" fillId="0" borderId="1" xfId="0" applyFont="1" applyBorder="1"/>
    <xf numFmtId="166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stop\SHOWROOM\SHOWROOM%20ACTIVITIES\COCO%20SALES\(04)%20RATON\Dec-18\IFS%20Report(23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SALE-Sample"/>
      <sheetName val="CASH SALES-Sample"/>
      <sheetName val="Daily Collection-2018-Sample"/>
      <sheetName val="Total Stock"/>
      <sheetName val="Present Stock"/>
    </sheetNames>
    <sheetDataSet>
      <sheetData sheetId="0"/>
      <sheetData sheetId="1"/>
      <sheetData sheetId="2"/>
      <sheetData sheetId="3">
        <row r="213">
          <cell r="D213" t="str">
            <v>RB107WAH181135822</v>
          </cell>
          <cell r="E213" t="str">
            <v>BRBXAM181135822</v>
          </cell>
          <cell r="F213">
            <v>43452</v>
          </cell>
        </row>
        <row r="214">
          <cell r="D214" t="str">
            <v>RB113ZAH181109296</v>
          </cell>
          <cell r="E214" t="str">
            <v>BRBUAK181110839</v>
          </cell>
          <cell r="F214">
            <v>43452</v>
          </cell>
        </row>
        <row r="215">
          <cell r="D215" t="str">
            <v>RB116ZAV181107021</v>
          </cell>
          <cell r="E215" t="str">
            <v>BRBTAS181107021</v>
          </cell>
          <cell r="F215">
            <v>43452</v>
          </cell>
        </row>
        <row r="216">
          <cell r="D216" t="str">
            <v>RB116ZAV181107117</v>
          </cell>
          <cell r="E216" t="str">
            <v>BRBTAS181107117</v>
          </cell>
          <cell r="F216">
            <v>43452</v>
          </cell>
        </row>
        <row r="217">
          <cell r="D217" t="str">
            <v>RB111TAH180610264</v>
          </cell>
          <cell r="E217" t="str">
            <v>BRBVAR180610264</v>
          </cell>
          <cell r="F217">
            <v>43453</v>
          </cell>
        </row>
        <row r="218">
          <cell r="D218" t="str">
            <v>RB111TAH180610556</v>
          </cell>
          <cell r="E218" t="str">
            <v>BRBVAR180610556</v>
          </cell>
          <cell r="F218">
            <v>43453</v>
          </cell>
        </row>
        <row r="219">
          <cell r="D219" t="str">
            <v>RB107UAH180604635</v>
          </cell>
          <cell r="E219" t="str">
            <v>BRBXAS180604635</v>
          </cell>
          <cell r="F219">
            <v>43453</v>
          </cell>
        </row>
        <row r="220">
          <cell r="D220" t="str">
            <v>RB107UAH180604629</v>
          </cell>
          <cell r="E220" t="str">
            <v>BRBXAS180604629</v>
          </cell>
          <cell r="F220">
            <v>43453</v>
          </cell>
        </row>
        <row r="221">
          <cell r="D221" t="str">
            <v>RB121YAV180704475</v>
          </cell>
          <cell r="E221" t="str">
            <v>BRBRAM180704035</v>
          </cell>
          <cell r="F221">
            <v>43454</v>
          </cell>
        </row>
        <row r="222">
          <cell r="D222" t="str">
            <v>RB107UAH180604602</v>
          </cell>
          <cell r="E222" t="str">
            <v>BRBXAS180604602</v>
          </cell>
          <cell r="F222">
            <v>43454</v>
          </cell>
        </row>
        <row r="223">
          <cell r="D223" t="str">
            <v>RB111XAH181012068</v>
          </cell>
          <cell r="E223" t="str">
            <v>BRBVAH181020872</v>
          </cell>
          <cell r="F223">
            <v>43454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20" t="s">
        <v>58</v>
      </c>
      <c r="B2" s="20" t="s">
        <v>59</v>
      </c>
      <c r="C2" s="21">
        <v>1</v>
      </c>
      <c r="D2" s="26"/>
      <c r="E2" s="20">
        <v>39343.99</v>
      </c>
      <c r="F2" s="20" t="s">
        <v>73</v>
      </c>
      <c r="G2" s="20" t="s">
        <v>74</v>
      </c>
      <c r="H2" s="4"/>
      <c r="I2" s="5"/>
      <c r="J2" s="5"/>
      <c r="K2" s="25">
        <v>43474</v>
      </c>
      <c r="L2" s="11"/>
    </row>
    <row r="3" spans="1:12" x14ac:dyDescent="0.25">
      <c r="A3" s="20" t="s">
        <v>65</v>
      </c>
      <c r="B3" s="20" t="s">
        <v>66</v>
      </c>
      <c r="C3" s="22">
        <v>1</v>
      </c>
      <c r="D3" s="27"/>
      <c r="E3" s="20">
        <v>45611.07</v>
      </c>
      <c r="F3" s="20" t="s">
        <v>77</v>
      </c>
      <c r="G3" s="20" t="s">
        <v>78</v>
      </c>
      <c r="H3" s="20"/>
      <c r="I3" s="20"/>
      <c r="J3" s="20"/>
      <c r="K3" s="25">
        <v>43474</v>
      </c>
    </row>
    <row r="4" spans="1:12" x14ac:dyDescent="0.25">
      <c r="A4" s="20" t="s">
        <v>87</v>
      </c>
      <c r="B4" s="20" t="s">
        <v>88</v>
      </c>
      <c r="C4" s="22">
        <v>1</v>
      </c>
      <c r="D4" s="20"/>
      <c r="E4" s="20">
        <v>61270.49</v>
      </c>
      <c r="F4" s="20" t="s">
        <v>80</v>
      </c>
      <c r="G4" s="20" t="s">
        <v>81</v>
      </c>
      <c r="H4" s="20"/>
      <c r="I4" s="20"/>
      <c r="J4" s="20"/>
      <c r="K4" s="25">
        <v>43474</v>
      </c>
    </row>
    <row r="5" spans="1:12" x14ac:dyDescent="0.25">
      <c r="A5" s="20" t="s">
        <v>11</v>
      </c>
      <c r="B5" s="20" t="s">
        <v>61</v>
      </c>
      <c r="C5" s="22">
        <v>1</v>
      </c>
      <c r="D5" s="20"/>
      <c r="E5" s="20">
        <v>75776.34</v>
      </c>
      <c r="F5" s="20" t="s">
        <v>85</v>
      </c>
      <c r="G5" s="20" t="s">
        <v>86</v>
      </c>
      <c r="H5" s="20"/>
      <c r="I5" s="20"/>
      <c r="J5" s="20"/>
      <c r="K5" s="25">
        <v>43474</v>
      </c>
    </row>
    <row r="6" spans="1:12" x14ac:dyDescent="0.25">
      <c r="A6" s="20" t="s">
        <v>16</v>
      </c>
      <c r="B6" s="20" t="s">
        <v>89</v>
      </c>
      <c r="C6" s="22">
        <v>1</v>
      </c>
      <c r="D6" s="20"/>
      <c r="E6" s="20">
        <v>70300.56</v>
      </c>
      <c r="F6" s="20" t="s">
        <v>83</v>
      </c>
      <c r="G6" s="20" t="s">
        <v>84</v>
      </c>
      <c r="H6" s="20"/>
      <c r="I6" s="20"/>
      <c r="J6" s="20"/>
      <c r="K6" s="25">
        <v>43474</v>
      </c>
    </row>
  </sheetData>
  <conditionalFormatting sqref="A1">
    <cfRule type="duplicateValues" dxfId="9" priority="4"/>
  </conditionalFormatting>
  <conditionalFormatting sqref="F1:G1">
    <cfRule type="duplicateValues" dxfId="8" priority="5"/>
    <cfRule type="duplicateValues" dxfId="7" priority="6"/>
    <cfRule type="duplicateValues" dxfId="6" priority="7"/>
  </conditionalFormatting>
  <conditionalFormatting sqref="F1">
    <cfRule type="duplicateValues" dxfId="5" priority="89"/>
  </conditionalFormatting>
  <conditionalFormatting sqref="E2:E6">
    <cfRule type="duplicateValues" dxfId="1" priority="2"/>
  </conditionalFormatting>
  <conditionalFormatting sqref="F2:G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E3" sqref="E3:E7"/>
    </sheetView>
  </sheetViews>
  <sheetFormatPr defaultRowHeight="15" x14ac:dyDescent="0.25"/>
  <cols>
    <col min="1" max="2" width="21.140625" bestFit="1" customWidth="1"/>
    <col min="3" max="3" width="20" bestFit="1" customWidth="1"/>
    <col min="4" max="4" width="17.85546875" bestFit="1" customWidth="1"/>
  </cols>
  <sheetData>
    <row r="3" spans="1:5" s="1" customFormat="1" ht="15.75" x14ac:dyDescent="0.25">
      <c r="A3" s="23" t="s">
        <v>71</v>
      </c>
      <c r="B3" s="24" t="s">
        <v>72</v>
      </c>
      <c r="C3" s="24" t="s">
        <v>73</v>
      </c>
      <c r="D3" s="24" t="s">
        <v>74</v>
      </c>
      <c r="E3" s="25">
        <v>43474</v>
      </c>
    </row>
    <row r="4" spans="1:5" s="1" customFormat="1" ht="15.75" x14ac:dyDescent="0.25">
      <c r="A4" s="24" t="s">
        <v>75</v>
      </c>
      <c r="B4" s="24" t="s">
        <v>76</v>
      </c>
      <c r="C4" s="24" t="s">
        <v>77</v>
      </c>
      <c r="D4" s="24" t="s">
        <v>78</v>
      </c>
      <c r="E4" s="25">
        <v>43474</v>
      </c>
    </row>
    <row r="5" spans="1:5" s="1" customFormat="1" ht="15.75" x14ac:dyDescent="0.25">
      <c r="A5" s="24" t="s">
        <v>79</v>
      </c>
      <c r="B5" s="24" t="s">
        <v>72</v>
      </c>
      <c r="C5" s="24" t="s">
        <v>80</v>
      </c>
      <c r="D5" s="24" t="s">
        <v>81</v>
      </c>
      <c r="E5" s="25">
        <v>43474</v>
      </c>
    </row>
    <row r="6" spans="1:5" s="1" customFormat="1" ht="15.75" x14ac:dyDescent="0.25">
      <c r="A6" s="24" t="s">
        <v>82</v>
      </c>
      <c r="B6" s="24" t="s">
        <v>76</v>
      </c>
      <c r="C6" s="24" t="s">
        <v>83</v>
      </c>
      <c r="D6" s="24" t="s">
        <v>84</v>
      </c>
      <c r="E6" s="25">
        <v>43474</v>
      </c>
    </row>
    <row r="7" spans="1:5" s="1" customFormat="1" ht="15.75" x14ac:dyDescent="0.25">
      <c r="A7" s="24" t="s">
        <v>82</v>
      </c>
      <c r="B7" s="24" t="s">
        <v>72</v>
      </c>
      <c r="C7" s="24" t="s">
        <v>85</v>
      </c>
      <c r="D7" s="24" t="s">
        <v>86</v>
      </c>
      <c r="E7" s="25">
        <v>43474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0" sqref="D10:E12"/>
    </sheetView>
  </sheetViews>
  <sheetFormatPr defaultRowHeight="15" x14ac:dyDescent="0.25"/>
  <cols>
    <col min="2" max="2" width="27.7109375" bestFit="1" customWidth="1"/>
    <col min="3" max="3" width="47.7109375" bestFit="1" customWidth="1"/>
    <col min="4" max="4" width="20" style="18" bestFit="1" customWidth="1"/>
    <col min="5" max="5" width="17.85546875" style="18" bestFit="1" customWidth="1"/>
    <col min="6" max="6" width="9.140625" style="18"/>
    <col min="7" max="7" width="9.7109375" bestFit="1" customWidth="1"/>
  </cols>
  <sheetData>
    <row r="1" spans="1:7" x14ac:dyDescent="0.25">
      <c r="A1" t="s">
        <v>51</v>
      </c>
      <c r="B1" t="s">
        <v>52</v>
      </c>
      <c r="C1" t="s">
        <v>53</v>
      </c>
      <c r="D1" s="18" t="s">
        <v>54</v>
      </c>
      <c r="E1" s="18" t="s">
        <v>55</v>
      </c>
      <c r="F1" s="18" t="s">
        <v>56</v>
      </c>
    </row>
    <row r="2" spans="1:7" x14ac:dyDescent="0.25">
      <c r="A2" t="s">
        <v>57</v>
      </c>
      <c r="B2" t="s">
        <v>58</v>
      </c>
      <c r="C2" t="s">
        <v>59</v>
      </c>
      <c r="D2" s="18" t="s">
        <v>29</v>
      </c>
      <c r="E2" s="18" t="s">
        <v>30</v>
      </c>
      <c r="F2" s="18">
        <v>46411.79</v>
      </c>
      <c r="G2" s="19">
        <f>VLOOKUP(D2,'[1]Total Stock'!$D$213:$F$223,3,0)</f>
        <v>43452</v>
      </c>
    </row>
    <row r="3" spans="1:7" x14ac:dyDescent="0.25">
      <c r="A3" t="s">
        <v>57</v>
      </c>
      <c r="B3" t="s">
        <v>28</v>
      </c>
      <c r="C3" t="s">
        <v>60</v>
      </c>
      <c r="D3" s="18" t="s">
        <v>31</v>
      </c>
      <c r="E3" s="18" t="s">
        <v>32</v>
      </c>
      <c r="F3" s="18">
        <v>56598.57</v>
      </c>
      <c r="G3" s="19">
        <f>VLOOKUP(D3,'[1]Total Stock'!$D$213:$F$223,3,0)</f>
        <v>43452</v>
      </c>
    </row>
    <row r="4" spans="1:7" x14ac:dyDescent="0.25">
      <c r="A4" t="s">
        <v>57</v>
      </c>
      <c r="B4" t="s">
        <v>11</v>
      </c>
      <c r="C4" t="s">
        <v>61</v>
      </c>
      <c r="D4" s="18" t="s">
        <v>33</v>
      </c>
      <c r="E4" s="18" t="s">
        <v>34</v>
      </c>
      <c r="F4" s="18">
        <v>67274.64</v>
      </c>
      <c r="G4" s="19">
        <f>VLOOKUP(D4,'[1]Total Stock'!$D$213:$F$223,3,0)</f>
        <v>43452</v>
      </c>
    </row>
    <row r="5" spans="1:7" x14ac:dyDescent="0.25">
      <c r="A5" t="s">
        <v>57</v>
      </c>
      <c r="B5" t="s">
        <v>12</v>
      </c>
      <c r="C5" t="s">
        <v>62</v>
      </c>
      <c r="D5" s="18" t="s">
        <v>35</v>
      </c>
      <c r="E5" s="18" t="s">
        <v>36</v>
      </c>
      <c r="F5" s="18">
        <v>64601.59</v>
      </c>
      <c r="G5" s="19">
        <f>VLOOKUP(D5,'[1]Total Stock'!$D$213:$F$223,3,0)</f>
        <v>43452</v>
      </c>
    </row>
    <row r="6" spans="1:7" x14ac:dyDescent="0.25">
      <c r="A6" t="s">
        <v>57</v>
      </c>
      <c r="B6" t="s">
        <v>63</v>
      </c>
      <c r="C6" t="s">
        <v>64</v>
      </c>
      <c r="D6" s="18" t="s">
        <v>37</v>
      </c>
      <c r="E6" s="18" t="s">
        <v>38</v>
      </c>
      <c r="F6" s="18">
        <v>41360.910000000003</v>
      </c>
      <c r="G6" s="19">
        <f>VLOOKUP(D6,'[1]Total Stock'!$D$213:$F$223,3,0)</f>
        <v>43453</v>
      </c>
    </row>
    <row r="7" spans="1:7" x14ac:dyDescent="0.25">
      <c r="A7" t="s">
        <v>57</v>
      </c>
      <c r="B7" t="s">
        <v>65</v>
      </c>
      <c r="C7" t="s">
        <v>66</v>
      </c>
      <c r="D7" s="18" t="s">
        <v>39</v>
      </c>
      <c r="E7" s="18" t="s">
        <v>40</v>
      </c>
      <c r="F7" s="18">
        <v>47640.31</v>
      </c>
      <c r="G7" s="19">
        <f>VLOOKUP(D7,'[1]Total Stock'!$D$213:$F$223,3,0)</f>
        <v>43453</v>
      </c>
    </row>
    <row r="8" spans="1:7" x14ac:dyDescent="0.25">
      <c r="A8" t="s">
        <v>57</v>
      </c>
      <c r="B8" t="s">
        <v>17</v>
      </c>
      <c r="C8" t="s">
        <v>67</v>
      </c>
      <c r="D8" s="18" t="s">
        <v>41</v>
      </c>
      <c r="E8" s="18" t="s">
        <v>42</v>
      </c>
      <c r="F8" s="18">
        <v>37775.660000000003</v>
      </c>
      <c r="G8" s="19">
        <f>VLOOKUP(D8,'[1]Total Stock'!$D$213:$F$223,3,0)</f>
        <v>43453</v>
      </c>
    </row>
    <row r="9" spans="1:7" x14ac:dyDescent="0.25">
      <c r="A9" t="s">
        <v>57</v>
      </c>
      <c r="B9" t="s">
        <v>17</v>
      </c>
      <c r="C9" t="s">
        <v>67</v>
      </c>
      <c r="D9" s="18" t="s">
        <v>43</v>
      </c>
      <c r="E9" s="18" t="s">
        <v>44</v>
      </c>
      <c r="F9" s="18">
        <v>37775.660000000003</v>
      </c>
      <c r="G9" s="19">
        <f>VLOOKUP(D9,'[1]Total Stock'!$D$213:$F$223,3,0)</f>
        <v>43453</v>
      </c>
    </row>
    <row r="10" spans="1:7" x14ac:dyDescent="0.25">
      <c r="A10" t="s">
        <v>57</v>
      </c>
      <c r="B10" t="s">
        <v>17</v>
      </c>
      <c r="C10" t="s">
        <v>67</v>
      </c>
      <c r="D10" s="18" t="s">
        <v>47</v>
      </c>
      <c r="E10" s="18" t="s">
        <v>48</v>
      </c>
      <c r="F10" s="18">
        <v>37775.660000000003</v>
      </c>
      <c r="G10" s="19">
        <f>VLOOKUP(D10,'[1]Total Stock'!$D$213:$F$223,3,0)</f>
        <v>43454</v>
      </c>
    </row>
    <row r="11" spans="1:7" x14ac:dyDescent="0.25">
      <c r="A11" t="s">
        <v>57</v>
      </c>
      <c r="B11" t="s">
        <v>68</v>
      </c>
      <c r="C11" t="s">
        <v>69</v>
      </c>
      <c r="D11" s="18" t="s">
        <v>45</v>
      </c>
      <c r="E11" s="18" t="s">
        <v>46</v>
      </c>
      <c r="F11" s="18">
        <v>77180.289999999994</v>
      </c>
      <c r="G11" s="19">
        <f>VLOOKUP(D11,'[1]Total Stock'!$D$213:$F$223,3,0)</f>
        <v>43454</v>
      </c>
    </row>
    <row r="12" spans="1:7" x14ac:dyDescent="0.25">
      <c r="A12" t="s">
        <v>57</v>
      </c>
      <c r="B12" t="s">
        <v>15</v>
      </c>
      <c r="C12" t="s">
        <v>70</v>
      </c>
      <c r="D12" s="18" t="s">
        <v>49</v>
      </c>
      <c r="E12" s="18" t="s">
        <v>50</v>
      </c>
      <c r="F12" s="18">
        <v>45214.48</v>
      </c>
      <c r="G12" s="19">
        <f>VLOOKUP(D12,'[1]Total Stock'!$D$213:$F$223,3,0)</f>
        <v>43454</v>
      </c>
    </row>
  </sheetData>
  <conditionalFormatting sqref="D13:G1048576 D1:G1 G2:G12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Sheet4</vt:lpstr>
      <vt:lpstr>Sheet3</vt:lpstr>
      <vt:lpstr>Main</vt:lpstr>
      <vt:lpstr>Tongi-Stock-Dec-18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2019-01-14T03:39:40Z</dcterms:modified>
</cp:coreProperties>
</file>